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9120" windowHeight="3570" activeTab="0"/>
  </bookViews>
  <sheets>
    <sheet name="PAA" sheetId="1" r:id="rId1"/>
    <sheet name="EJEMPLO" sheetId="2" r:id="rId2"/>
    <sheet name="archivo de datos" sheetId="3" r:id="rId3"/>
  </sheets>
  <externalReferences>
    <externalReference r:id="rId6"/>
  </externalReference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126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<sst xmlns="http://schemas.openxmlformats.org/spreadsheetml/2006/main" count="927" uniqueCount="204">
  <si>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</si>
  <si>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</si>
  <si>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</si>
  <si>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</si>
  <si>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</si>
  <si>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</si>
  <si>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</si>
  <si>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</si>
  <si>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</si>
  <si>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</si>
  <si>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</si>
  <si>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</si>
  <si>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</si>
  <si>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</si>
  <si>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</si>
  <si>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</si>
  <si>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</si>
  <si>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</si>
  <si>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</si>
  <si>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</si>
  <si>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</si>
  <si>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</si>
  <si>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</si>
  <si>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</si>
  <si>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</si>
  <si>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</si>
  <si>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</si>
  <si>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</si>
  <si>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</si>
  <si>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</si>
  <si>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</si>
  <si>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</si>
  <si>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</si>
  <si>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</si>
  <si>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</si>
  <si>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</si>
  <si>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</si>
  <si>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</si>
  <si>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</si>
  <si>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</si>
  <si>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</si>
  <si>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</si>
  <si>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</si>
  <si>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</si>
  <si>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</si>
  <si>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</si>
  <si>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</si>
  <si>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</si>
  <si>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</si>
  <si>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</si>
  <si>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</si>
  <si>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</si>
  <si>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</si>
  <si>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</si>
  <si>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</si>
  <si>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</si>
  <si>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</si>
  <si>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</si>
  <si>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</si>
  <si>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</si>
  <si>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</si>
  <si>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</si>
  <si>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</si>
  <si>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</si>
  <si>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</si>
  <si>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</si>
  <si>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</si>
  <si>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</si>
  <si>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</si>
  <si>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</si>
  <si>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</si>
  <si>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</si>
  <si>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</si>
  <si>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</si>
  <si>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</si>
  <si>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</si>
  <si>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</si>
  <si>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</si>
  <si>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</si>
  <si>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</si>
  <si>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</si>
  <si>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</si>
  <si>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</si>
  <si>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</si>
  <si>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</si>
  <si>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</si>
  <si>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</si>
  <si>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</si>
  <si>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</si>
  <si>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</si>
  <si>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</si>
  <si>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</si>
  <si>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</si>
  <si>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</si>
  <si>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</si>
  <si>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</si>
  <si>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</si>
  <si>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</si>
  <si>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</si>
  <si>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</si>
  <si>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</si>
  <si>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</si>
  <si>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Asesor juridico y contractual de la entidad</t>
  </si>
  <si>
    <t>Acompañamiento, seguimiento control y evaluacion de los programas y propyectos deportivos, recreativos y de actividad fisica a cargo del IMCRDZ</t>
  </si>
  <si>
    <t>Auxiliar Administrtaivo para las areas del IMCRDZ</t>
  </si>
  <si>
    <t>Contadora del IMCRDZ</t>
  </si>
  <si>
    <t>Asesora del IMCRDZ</t>
  </si>
  <si>
    <t>implementacion y seguimiento del SGC del IMCRDZ</t>
  </si>
  <si>
    <t>Asesor para el area de MIPG del IMCRDZ</t>
  </si>
  <si>
    <t>Administracion de bienes y servicios y demas objetos a cargo del IMCRDZ</t>
  </si>
  <si>
    <t>servicios publicos</t>
  </si>
  <si>
    <t>Soporte tecnico mantenimiento y capacitacion del sofware HAS</t>
  </si>
  <si>
    <t>Manejo del modelo de gestion documental, control y sistematizacion del archivo de gestion central e historico de la entidad a cargo del IMCRDZ</t>
  </si>
  <si>
    <t>Mantenimiento y soporte tecnico a los equipos de computo y redes de datos del IMCRDZ</t>
  </si>
  <si>
    <t>Servicio de internet en canal dedicado , implementacion hots pot, para la red wifi de las sedes estacion del tren , extenvion bibliotecaria, san carlos , casaa de la cultura y teatro bicentenario</t>
  </si>
  <si>
    <t>Implementacion del SG-SST y acompañamiento a los programas del IMCRDZ</t>
  </si>
  <si>
    <t>Recepcion documental, archivo y atencial al publivo en el area de ventanilla de radicacion del IMCRDZ</t>
  </si>
  <si>
    <t>Suministro de combustible, lubricantes y aceites para los vehiculos y maquinaria del IMCRDZ, y aquellos vehiculos oficialesz que se usen para el desarrollo de los progrmas del IMCRDZ</t>
  </si>
  <si>
    <t>Compra de impresora equipos  de computo para el desarrollo de las actividdaes administrativas</t>
  </si>
  <si>
    <t>Mantenimiento de vehiculos a cargo del IMCRDZ</t>
  </si>
  <si>
    <t>Compraventa de elementos de papeleria y de oficina para el Imcrdz</t>
  </si>
  <si>
    <t>Compraventa de elementos de aseo y cafeteria para el IMCRDZ</t>
  </si>
  <si>
    <t>Poliza para los bienes del IMCRDZ y responsabilidad de servidores publicos</t>
  </si>
  <si>
    <t>Servicio de recarga y mantenimiento de extintores del IMCRDZ</t>
  </si>
  <si>
    <t>Toma de examenes periodico ocupacionales a los funcionarios de planta del IMCRDZ</t>
  </si>
  <si>
    <t>Capacitaciones a los servidores publicos en temas administrtaivos</t>
  </si>
  <si>
    <t>Auditoria Icontec</t>
  </si>
  <si>
    <t>Resertificacion Icontec</t>
  </si>
  <si>
    <t>Suministro de materiales de mantenimiento  preventivo y correctivo  de las sedes administrtaivas, culturales, deportivas y de actividad fisica a crago del IMCRDZ</t>
  </si>
  <si>
    <t>Suministro de material publicitaria para los diferentes progreamas a cargo del IMCRDZ</t>
  </si>
  <si>
    <t>Acompañamiento, seguimiento, control y evaluacion del plan de desarrollo municipal, de los programas y proyectos culturales, deportivos y recreativos del IMCRDZ</t>
  </si>
  <si>
    <t>GERENTE GENERAL</t>
  </si>
  <si>
    <t>Apoyo para labores de conduccion de los vehiculos a cargo del IMCRDZ</t>
  </si>
  <si>
    <t>Coordinador del area de servicios generales y mantenimiento del IMCRDZ</t>
  </si>
  <si>
    <t>Adecuacion y aseo de los escenarios deportivos, recreativos y culturales a cargo del IMCRDZ</t>
  </si>
  <si>
    <t>Atencion a las personas con condicion de Disapacidad</t>
  </si>
  <si>
    <t xml:space="preserve">Apoyo al programa de ciclovida </t>
  </si>
  <si>
    <t>Labores de recepocion documental y atencion al publico en el polideportivo de san carlos a cargo del IMCRDZ</t>
  </si>
  <si>
    <t>Promocion y ejecucion  del proyecto muevete por tu bienestar y apoyo a eventos del IMCRDZ</t>
  </si>
  <si>
    <t xml:space="preserve">Dotacion para los funcionarios de carrera administrativa </t>
  </si>
  <si>
    <t>Compra de elementos de Bioseguridad para garantizar la proteccion de los funcionarios publicos y contratistas en el  desarrollo de las actividades propias del IMCRDZ</t>
  </si>
  <si>
    <t>Mantenimiento correctivo y preventivo de los escenarios deportivos, recreativos y culturales a crago del IMCRDZ</t>
  </si>
  <si>
    <t>Suministro de combustible, lubricantes y aceites para los vehiculos y maquinaria del IMCRDZ, y aquellos vehiculos oficiales que se usen para el desarrollo de los progrmas del IMCRDZ</t>
  </si>
  <si>
    <t>Planeacion, organziacion control y evaluacion en la implementacion del sistema publico de parques, escenarios deportivos y de la infraestructura artistica y cultural  acargo del IMCRDZ</t>
  </si>
  <si>
    <t>Labores de vigilancia y seguridad en los escenarios y sedes del IMCRDZ</t>
  </si>
  <si>
    <t>INSTITUTO MUNICIPAL DE CULTURA, RECREACION Y DEPORTE DE ZIAPQUIRA</t>
  </si>
  <si>
    <t>CARRERA 11 N° 4-00</t>
  </si>
  <si>
    <t>Prestacion de servicio de apoyo a la gestion para el programa de diseño graficos y medios audiovisuales, contenido multimedia</t>
  </si>
  <si>
    <t>promocion y ejecucion de actividades del programa de futbol de salon y el apoyo a eventos desarrollados por el IMCRDZ</t>
  </si>
  <si>
    <t>imcrdz-zipaquira.gov.co</t>
  </si>
  <si>
    <t>somos una entidad publica desentralizada que presta servicios de cultura y encaminada a garantizar a los zipaquireños sus derechos fundfamentales y sociales y culturales en actividad fisica deporte y cultura para construir una sociedad mas incluyente activa y saludable con resultados en alta competencia y calidad. Lograr ser a mediana plazo un modelo cultural y deportivo a nivel departamental y nacional mejorando la calidad de vida en la poblacion zipaquireña con habitos saludables e implementando la participaciond e la comunidad en programas de actividad fisica y diferentes manifestaciones artisticas generando la consolidacion de deportistas ce rendimientos con altos logros deportivos, la magnificacion del talento artistico y cultural, la realizacion de  eventos de gran trasendencia en la ciudad atraves de la modernizacion de nuestros escenarios y capacitacion permannete de nuestro recurso humano</t>
  </si>
  <si>
    <t>Lograr la modernizacion del IMCRDZ y consolidar los proscesos resagados para la administracion 2020-2024</t>
  </si>
  <si>
    <t>8510005</t>
  </si>
  <si>
    <t>Freddy Ernesto Espinosa Caceres</t>
  </si>
  <si>
    <t>Coordinador del area de audiovisuales, comunicación, prensa y redes sociales</t>
  </si>
  <si>
    <t>Actividades recreativas en las IEM y jardines sociales desarrolladas y ejecutadas</t>
  </si>
  <si>
    <t>Polizas para bienes, muebles y enseres del IMCRDZ</t>
  </si>
  <si>
    <t>pago de servicios publicos</t>
  </si>
  <si>
    <t>Promocion y ejecucion de los juegos comunales y apoyo en los evensto del IMCRDZ</t>
  </si>
  <si>
    <t>Desarrollo de eventos de actividad fisica</t>
  </si>
  <si>
    <t>Apoyar la fase logistica de eventos a realizar dentro del municipio</t>
  </si>
  <si>
    <t>Desarrollar las actividades de intercolegiados intramural</t>
  </si>
  <si>
    <t>Realizar secion de actividad fisica en el dia del desafio para todos los ciclos vitales</t>
  </si>
  <si>
    <t>Apoyar la gestion para la promocion y ejecucion del programa muevete por tu bienestar</t>
  </si>
  <si>
    <t xml:space="preserve">Desarrolar clases presenciales de actividad fisica y recreativa con todos los grupos de adulto mayor </t>
  </si>
  <si>
    <t>Realizar comvocatoria general para todos los grupos de actividad fisica (23 ) grupos</t>
  </si>
  <si>
    <t>Desarrolar nuevas diciplinas</t>
  </si>
  <si>
    <t>Realizar publicidad para las actividades y eventos deportivos</t>
  </si>
  <si>
    <t>Realizar asistencias tecnicas para la creacion  de clubes deportivos y renovacion de reconocimientos deportivos</t>
  </si>
  <si>
    <t>Realizar capacitacion a los formadores de diferentes procesos metodologicos que garantizan una buena planeacion y ejecucion de las cargas según las edades</t>
  </si>
  <si>
    <t>Apoyo a la gestion para actividades de comunicación grafica y contenido multimedia</t>
  </si>
  <si>
    <t>Realizar informes de apoyo para la gestion del pland e desarrollo</t>
  </si>
  <si>
    <t>Realizar consolidacion de proyecto entre la entidad y la secretaria de educacion con el fin de dar ejecucion 2021</t>
  </si>
  <si>
    <t>Realizr  competencias para el año 2021 a nivel municipal, departamental y nacional en las diferentes escuelas de formacio del IMCRDZ</t>
  </si>
  <si>
    <t>Dotar de manera requerida para el proceso</t>
  </si>
  <si>
    <t>Realziar acompañamiento tecnico por parte del entrenador de las seciones de entrenamiento y metodologico</t>
  </si>
  <si>
    <t>Generar acompañamiento tecnico por parte del entrenador en las seciones de entrenamiento y metodologico</t>
  </si>
  <si>
    <t>Comvocatoria a deportistas con discapacidad con proyeccion al deporte competitivo y formativo para hacer parte del programa zipaquira tierra de campeones</t>
  </si>
  <si>
    <t>Acompañamiento tecnico a los deportistas como talento deportivo, reservas deportivas y consolidacion deportiva</t>
  </si>
  <si>
    <t>Sistema informatico</t>
  </si>
  <si>
    <t>Draf</t>
  </si>
  <si>
    <t>Sistema de gestion documental</t>
  </si>
  <si>
    <t>Ejecutar los programas de formacion artistica</t>
  </si>
  <si>
    <t>Coordinar area de audiovisuales comunicación y prensa y redes sociales</t>
  </si>
  <si>
    <t>Ejecucion de programas culturales en las institucuones educativas municipales</t>
  </si>
  <si>
    <t>Dotacion para el sector cultural</t>
  </si>
  <si>
    <t>Realizar exposicion intinerante de artes graficas</t>
  </si>
  <si>
    <t>participar en los eventos artisticos que permitan la promocion artistica y cultural de los proceso de formacion del municipío</t>
  </si>
  <si>
    <t>Material Musical y/o audiovisual resultado de los procesos de las escuelas de formacion artistica y cultural</t>
  </si>
  <si>
    <t>Mantenimiento de bienes y actividades culturales</t>
  </si>
  <si>
    <t>Contrato para vigilancia para los escenarios deportivos, recreativos y culturales del IMCRDZ</t>
  </si>
  <si>
    <t>Polizas para el amparo de los bienes muebles, enseres y bienes culturales a cargo del Imcrdz</t>
  </si>
  <si>
    <t>Hosting del IMCRDZ</t>
  </si>
  <si>
    <t>Apoyo a la gestion para la conduccion de los vehiculos del IMCRDZ</t>
  </si>
  <si>
    <t>Suministro de ferreteria para el mantenimiento preventivo y coprrectivo de los escenarios a cargo del IMCRDZ</t>
  </si>
  <si>
    <t>Suministro de papaleria de oficina para el IMCRDZ</t>
  </si>
  <si>
    <t>Suministro de combustible y lubricantes para los vehiculos a acrgo del IMCRDZ y a quellos que sean usados para el desarrollo de ls actividdaes propias del mismo</t>
  </si>
  <si>
    <t>Ejecucion de eventos masivos culturales</t>
  </si>
  <si>
    <t>70% inicial de estimulos entregados</t>
  </si>
  <si>
    <t>30% de los estimulos restantes entregados</t>
  </si>
  <si>
    <t>Convenio interadministrativo celebrado con la universidad Minuto de Dios</t>
  </si>
  <si>
    <t>Realizar la ejecucion de contrato de los estudios y diseños del Roberto Mac Douall</t>
  </si>
  <si>
    <t>Realizar seguimiento y asesoria al plan especial de salvaguardia para las procesiones de semana santa</t>
  </si>
  <si>
    <t>Realizar trasnferencia de recursos destinados para el pago a los beneficados del gestor cultural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</si>
</sst>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_(&quot;$&quot;* #,##0_);_(&quot;$&quot;* \(#,##0\);_(&quot;$&quot;* &quot;-&quot;??_);_(@_)"/>
    <numFmt numFmtId="196" formatCode="_-&quot;$&quot;* #,##0_-;\-&quot;$&quot;* #,##0_-;_-&quot;$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Protection="0">
      <alignment horizontal="center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3" fontId="3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40" fillId="34" borderId="10" xfId="48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4" fillId="35" borderId="10" xfId="40" applyFont="1" applyFill="1" applyBorder="1" applyAlignment="1" applyProtection="1">
      <alignment horizontal="center" vertical="center" wrapText="1"/>
      <protection/>
    </xf>
    <xf numFmtId="1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7" applyFont="1" applyFill="1" applyProtection="1">
      <alignment/>
      <protection/>
    </xf>
    <xf numFmtId="0" fontId="2" fillId="0" borderId="0" xfId="57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vertical="top" wrapText="1"/>
      <protection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49" fillId="0" borderId="0" xfId="0" applyFont="1" applyAlignment="1">
      <alignment wrapText="1"/>
    </xf>
    <xf numFmtId="0" fontId="39" fillId="30" borderId="10" xfId="47" applyBorder="1" applyProtection="1">
      <alignment horizontal="center" vertical="center"/>
      <protection/>
    </xf>
    <xf numFmtId="49" fontId="31" fillId="0" borderId="10" xfId="33" applyBorder="1" applyProtection="1">
      <alignment horizontal="left" vertical="center"/>
      <protection/>
    </xf>
    <xf numFmtId="3" fontId="31" fillId="0" borderId="10" xfId="59" applyBorder="1" applyProtection="1">
      <alignment horizontal="right" vertical="center"/>
      <protection/>
    </xf>
    <xf numFmtId="0" fontId="39" fillId="30" borderId="10" xfId="47" applyBorder="1" applyAlignment="1" applyProtection="1">
      <alignment horizontal="center" vertical="center" wrapText="1"/>
      <protection/>
    </xf>
    <xf numFmtId="0" fontId="50" fillId="34" borderId="10" xfId="0" applyNumberFormat="1" applyFont="1" applyFill="1" applyBorder="1" applyAlignment="1">
      <alignment wrapText="1"/>
    </xf>
    <xf numFmtId="14" fontId="5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 quotePrefix="1">
      <alignment wrapText="1"/>
      <protection locked="0"/>
    </xf>
    <xf numFmtId="0" fontId="40" fillId="34" borderId="10" xfId="48" applyFill="1" applyBorder="1" applyAlignment="1" applyProtection="1" quotePrefix="1">
      <alignment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50" fillId="34" borderId="10" xfId="0" applyNumberFormat="1" applyFont="1" applyFill="1" applyBorder="1" applyAlignment="1" applyProtection="1">
      <alignment wrapText="1"/>
      <protection locked="0"/>
    </xf>
    <xf numFmtId="14" fontId="50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righ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22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NICO%20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A FUNCIONAMIENTO"/>
      <sheetName val="PAA DEPORTE"/>
      <sheetName val="PAA ACT FISICA"/>
      <sheetName val="PAA CULTURA"/>
      <sheetName val="Plan Operativo POAI"/>
      <sheetName val="PLAN DE ACCION META 1 2019"/>
      <sheetName val="PLAN DE ACCION META 2 2019"/>
    </sheetNames>
    <sheetDataSet>
      <sheetData sheetId="0">
        <row r="18">
          <cell r="I18">
            <v>53782987</v>
          </cell>
        </row>
        <row r="19">
          <cell r="I19">
            <v>21966380</v>
          </cell>
        </row>
        <row r="20">
          <cell r="I20">
            <v>19504000</v>
          </cell>
        </row>
        <row r="21">
          <cell r="I21">
            <v>31786644</v>
          </cell>
        </row>
        <row r="22">
          <cell r="I22">
            <v>45220000</v>
          </cell>
        </row>
        <row r="23">
          <cell r="I23">
            <v>13000000</v>
          </cell>
        </row>
        <row r="24">
          <cell r="I24">
            <v>27288189</v>
          </cell>
        </row>
        <row r="25">
          <cell r="I25">
            <v>22786608</v>
          </cell>
        </row>
        <row r="26">
          <cell r="I26">
            <v>22988856</v>
          </cell>
        </row>
        <row r="27">
          <cell r="I27">
            <v>25300000</v>
          </cell>
        </row>
        <row r="28">
          <cell r="I28">
            <v>10210405</v>
          </cell>
        </row>
        <row r="29">
          <cell r="I29">
            <v>12127910</v>
          </cell>
        </row>
        <row r="30">
          <cell r="I30">
            <v>22988856</v>
          </cell>
        </row>
        <row r="31">
          <cell r="I31">
            <v>5700000</v>
          </cell>
        </row>
        <row r="32">
          <cell r="I32">
            <v>19582640</v>
          </cell>
        </row>
        <row r="33">
          <cell r="I33">
            <v>23325936</v>
          </cell>
        </row>
        <row r="34">
          <cell r="I34">
            <v>18263368</v>
          </cell>
        </row>
        <row r="35">
          <cell r="I35">
            <v>5200000</v>
          </cell>
        </row>
        <row r="36">
          <cell r="I36">
            <v>8919900</v>
          </cell>
        </row>
        <row r="37">
          <cell r="I37">
            <v>8012805</v>
          </cell>
        </row>
        <row r="38">
          <cell r="I38">
            <v>3180000</v>
          </cell>
        </row>
        <row r="39">
          <cell r="I39">
            <v>925913.18</v>
          </cell>
        </row>
        <row r="40">
          <cell r="I40">
            <v>2985217</v>
          </cell>
        </row>
        <row r="41">
          <cell r="I41">
            <v>5423057</v>
          </cell>
        </row>
        <row r="42">
          <cell r="I42">
            <v>7500000</v>
          </cell>
        </row>
        <row r="43">
          <cell r="I43">
            <v>1500000</v>
          </cell>
        </row>
        <row r="44">
          <cell r="I44">
            <v>10500835</v>
          </cell>
        </row>
        <row r="45">
          <cell r="I45">
            <v>2015000</v>
          </cell>
        </row>
        <row r="46">
          <cell r="I46">
            <v>1200000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131"/>
  <sheetViews>
    <sheetView showGridLines="0" tabSelected="1" zoomScale="80" zoomScaleNormal="80" zoomScalePageLayoutView="80" workbookViewId="0" topLeftCell="A20">
      <selection activeCell="C37" sqref="C37"/>
    </sheetView>
  </sheetViews>
  <sheetFormatPr defaultColWidth="10.8515625" defaultRowHeight="15"/>
  <cols>
    <col min="1" max="1" width="10.8515625" style="5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44" customWidth="1"/>
    <col min="6" max="6" width="52.421875" style="44" customWidth="1"/>
    <col min="7" max="7" width="44.7109375" style="2" customWidth="1"/>
    <col min="8" max="8" width="21.28125" style="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29" t="s">
        <v>145</v>
      </c>
      <c r="F5" s="59" t="s">
        <v>24</v>
      </c>
      <c r="G5" s="60"/>
      <c r="H5" s="60"/>
      <c r="I5" s="61"/>
    </row>
    <row r="6" spans="2:9" ht="15">
      <c r="B6" s="3" t="s">
        <v>2</v>
      </c>
      <c r="C6" s="29" t="s">
        <v>146</v>
      </c>
      <c r="F6" s="62"/>
      <c r="G6" s="63"/>
      <c r="H6" s="63"/>
      <c r="I6" s="64"/>
    </row>
    <row r="7" spans="2:9" ht="15">
      <c r="B7" s="3" t="s">
        <v>3</v>
      </c>
      <c r="C7" s="30" t="s">
        <v>152</v>
      </c>
      <c r="F7" s="62"/>
      <c r="G7" s="63"/>
      <c r="H7" s="63"/>
      <c r="I7" s="64"/>
    </row>
    <row r="8" spans="2:9" ht="15">
      <c r="B8" s="3" t="s">
        <v>15</v>
      </c>
      <c r="C8" s="31" t="s">
        <v>149</v>
      </c>
      <c r="F8" s="62"/>
      <c r="G8" s="63"/>
      <c r="H8" s="63"/>
      <c r="I8" s="64"/>
    </row>
    <row r="9" spans="2:9" ht="153" customHeight="1">
      <c r="B9" s="3" t="s">
        <v>17</v>
      </c>
      <c r="C9" s="32" t="s">
        <v>150</v>
      </c>
      <c r="F9" s="65"/>
      <c r="G9" s="66"/>
      <c r="H9" s="66"/>
      <c r="I9" s="67"/>
    </row>
    <row r="10" spans="2:9" ht="36" customHeight="1">
      <c r="B10" s="3" t="s">
        <v>4</v>
      </c>
      <c r="C10" s="32" t="s">
        <v>151</v>
      </c>
      <c r="F10" s="45"/>
      <c r="G10" s="5"/>
      <c r="H10" s="5"/>
      <c r="I10" s="5"/>
    </row>
    <row r="11" spans="2:9" ht="15">
      <c r="B11" s="3" t="s">
        <v>5</v>
      </c>
      <c r="C11" s="29" t="s">
        <v>153</v>
      </c>
      <c r="F11" s="59" t="s">
        <v>23</v>
      </c>
      <c r="G11" s="60"/>
      <c r="H11" s="60"/>
      <c r="I11" s="61"/>
    </row>
    <row r="12" spans="2:9" ht="36" customHeight="1">
      <c r="B12" s="3" t="s">
        <v>20</v>
      </c>
      <c r="C12" s="33">
        <v>5152611522</v>
      </c>
      <c r="F12" s="62"/>
      <c r="G12" s="63"/>
      <c r="H12" s="63"/>
      <c r="I12" s="64"/>
    </row>
    <row r="13" spans="2:9" ht="26.25">
      <c r="B13" s="3" t="s">
        <v>21</v>
      </c>
      <c r="C13" s="33">
        <v>254387280</v>
      </c>
      <c r="F13" s="62"/>
      <c r="G13" s="63"/>
      <c r="H13" s="63"/>
      <c r="I13" s="64"/>
    </row>
    <row r="14" spans="2:9" ht="26.25">
      <c r="B14" s="3" t="s">
        <v>22</v>
      </c>
      <c r="C14" s="33">
        <v>25438728</v>
      </c>
      <c r="F14" s="62"/>
      <c r="G14" s="63"/>
      <c r="H14" s="63"/>
      <c r="I14" s="64"/>
    </row>
    <row r="15" spans="2:9" ht="26.25">
      <c r="B15" s="3" t="s">
        <v>16</v>
      </c>
      <c r="C15" s="34">
        <v>44203</v>
      </c>
      <c r="F15" s="65"/>
      <c r="G15" s="66"/>
      <c r="H15" s="66"/>
      <c r="I15" s="67"/>
    </row>
    <row r="16" spans="2:9" ht="15">
      <c r="B16" s="11"/>
      <c r="C16" s="8"/>
      <c r="F16" s="4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2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15">
      <c r="B22" s="32">
        <v>80111600</v>
      </c>
      <c r="C22" s="32" t="s">
        <v>102</v>
      </c>
      <c r="D22" s="35" t="s">
        <v>36</v>
      </c>
      <c r="E22" s="36">
        <v>11</v>
      </c>
      <c r="F22" s="35" t="s">
        <v>72</v>
      </c>
      <c r="G22" s="32" t="s">
        <v>85</v>
      </c>
      <c r="H22" s="37">
        <v>55665392</v>
      </c>
      <c r="I22" s="37">
        <v>55665392</v>
      </c>
      <c r="J22" s="32" t="s">
        <v>42</v>
      </c>
      <c r="K22" s="32" t="s">
        <v>43</v>
      </c>
      <c r="L22" s="32" t="s">
        <v>131</v>
      </c>
    </row>
    <row r="23" spans="2:12" ht="30">
      <c r="B23" s="32">
        <v>80111600</v>
      </c>
      <c r="C23" s="32" t="s">
        <v>103</v>
      </c>
      <c r="D23" s="35" t="s">
        <v>36</v>
      </c>
      <c r="E23" s="36">
        <v>11</v>
      </c>
      <c r="F23" s="35" t="s">
        <v>70</v>
      </c>
      <c r="G23" s="32" t="s">
        <v>85</v>
      </c>
      <c r="H23" s="37">
        <v>18000000</v>
      </c>
      <c r="I23" s="37">
        <v>18000000</v>
      </c>
      <c r="J23" s="32" t="s">
        <v>42</v>
      </c>
      <c r="K23" s="32" t="s">
        <v>43</v>
      </c>
      <c r="L23" s="32" t="s">
        <v>131</v>
      </c>
    </row>
    <row r="24" spans="2:12" ht="15">
      <c r="B24" s="32">
        <v>80111600</v>
      </c>
      <c r="C24" s="32" t="s">
        <v>104</v>
      </c>
      <c r="D24" s="35" t="s">
        <v>36</v>
      </c>
      <c r="E24" s="36">
        <v>11</v>
      </c>
      <c r="F24" s="35" t="s">
        <v>70</v>
      </c>
      <c r="G24" s="32" t="s">
        <v>85</v>
      </c>
      <c r="H24" s="37">
        <v>13455000</v>
      </c>
      <c r="I24" s="37">
        <v>13455000</v>
      </c>
      <c r="J24" s="32" t="s">
        <v>42</v>
      </c>
      <c r="K24" s="32" t="s">
        <v>43</v>
      </c>
      <c r="L24" s="32" t="s">
        <v>131</v>
      </c>
    </row>
    <row r="25" spans="2:12" ht="15">
      <c r="B25" s="32">
        <v>80111600</v>
      </c>
      <c r="C25" s="32" t="s">
        <v>105</v>
      </c>
      <c r="D25" s="35" t="s">
        <v>36</v>
      </c>
      <c r="E25" s="36">
        <v>11</v>
      </c>
      <c r="F25" s="35" t="s">
        <v>70</v>
      </c>
      <c r="G25" s="32" t="s">
        <v>85</v>
      </c>
      <c r="H25" s="37">
        <v>32899177</v>
      </c>
      <c r="I25" s="37">
        <v>32899177</v>
      </c>
      <c r="J25" s="32" t="s">
        <v>42</v>
      </c>
      <c r="K25" s="32" t="s">
        <v>43</v>
      </c>
      <c r="L25" s="32" t="s">
        <v>131</v>
      </c>
    </row>
    <row r="26" spans="2:12" ht="15">
      <c r="B26" s="32">
        <v>80111600</v>
      </c>
      <c r="C26" s="32" t="s">
        <v>106</v>
      </c>
      <c r="D26" s="35" t="s">
        <v>36</v>
      </c>
      <c r="E26" s="36">
        <v>11</v>
      </c>
      <c r="F26" s="35" t="s">
        <v>70</v>
      </c>
      <c r="G26" s="32" t="s">
        <v>85</v>
      </c>
      <c r="H26" s="37">
        <v>46802700</v>
      </c>
      <c r="I26" s="37">
        <v>46802700</v>
      </c>
      <c r="J26" s="32" t="s">
        <v>42</v>
      </c>
      <c r="K26" s="32" t="s">
        <v>43</v>
      </c>
      <c r="L26" s="32" t="s">
        <v>131</v>
      </c>
    </row>
    <row r="27" spans="2:12" ht="15">
      <c r="B27" s="32">
        <v>80111600</v>
      </c>
      <c r="C27" s="32" t="s">
        <v>107</v>
      </c>
      <c r="D27" s="35" t="s">
        <v>36</v>
      </c>
      <c r="E27" s="36">
        <v>11</v>
      </c>
      <c r="F27" s="35" t="s">
        <v>70</v>
      </c>
      <c r="G27" s="32" t="s">
        <v>85</v>
      </c>
      <c r="H27" s="37">
        <v>28243276</v>
      </c>
      <c r="I27" s="37">
        <v>28243276</v>
      </c>
      <c r="J27" s="32" t="s">
        <v>42</v>
      </c>
      <c r="K27" s="32" t="s">
        <v>43</v>
      </c>
      <c r="L27" s="32" t="s">
        <v>131</v>
      </c>
    </row>
    <row r="28" spans="2:12" ht="15">
      <c r="B28" s="32">
        <v>80111600</v>
      </c>
      <c r="C28" s="32" t="s">
        <v>108</v>
      </c>
      <c r="D28" s="35" t="s">
        <v>36</v>
      </c>
      <c r="E28" s="36">
        <v>11</v>
      </c>
      <c r="F28" s="35" t="s">
        <v>70</v>
      </c>
      <c r="G28" s="32" t="s">
        <v>85</v>
      </c>
      <c r="H28" s="37">
        <v>23584139</v>
      </c>
      <c r="I28" s="37">
        <v>23584139</v>
      </c>
      <c r="J28" s="32" t="s">
        <v>42</v>
      </c>
      <c r="K28" s="32" t="s">
        <v>43</v>
      </c>
      <c r="L28" s="32" t="s">
        <v>131</v>
      </c>
    </row>
    <row r="29" spans="2:12" ht="30">
      <c r="B29" s="32">
        <v>80111600</v>
      </c>
      <c r="C29" s="32" t="s">
        <v>113</v>
      </c>
      <c r="D29" s="35" t="s">
        <v>36</v>
      </c>
      <c r="E29" s="36">
        <v>11</v>
      </c>
      <c r="F29" s="35" t="s">
        <v>70</v>
      </c>
      <c r="G29" s="32" t="s">
        <v>85</v>
      </c>
      <c r="H29" s="37">
        <v>23793466</v>
      </c>
      <c r="I29" s="37">
        <v>23793466</v>
      </c>
      <c r="J29" s="32" t="s">
        <v>42</v>
      </c>
      <c r="K29" s="32" t="s">
        <v>43</v>
      </c>
      <c r="L29" s="32" t="s">
        <v>131</v>
      </c>
    </row>
    <row r="30" spans="2:12" ht="15">
      <c r="B30" s="32">
        <v>80111600</v>
      </c>
      <c r="C30" s="32" t="s">
        <v>109</v>
      </c>
      <c r="D30" s="35" t="s">
        <v>36</v>
      </c>
      <c r="E30" s="36">
        <v>11</v>
      </c>
      <c r="F30" s="35" t="s">
        <v>70</v>
      </c>
      <c r="G30" s="32" t="s">
        <v>85</v>
      </c>
      <c r="H30" s="37">
        <v>25000000</v>
      </c>
      <c r="I30" s="37">
        <v>25000000</v>
      </c>
      <c r="J30" s="32" t="s">
        <v>42</v>
      </c>
      <c r="K30" s="32" t="s">
        <v>43</v>
      </c>
      <c r="L30" s="32" t="s">
        <v>131</v>
      </c>
    </row>
    <row r="31" spans="2:12" ht="15">
      <c r="B31" s="32">
        <v>81101500</v>
      </c>
      <c r="C31" s="32" t="s">
        <v>110</v>
      </c>
      <c r="D31" s="35" t="s">
        <v>36</v>
      </c>
      <c r="E31" s="36">
        <v>11</v>
      </c>
      <c r="F31" s="35" t="s">
        <v>70</v>
      </c>
      <c r="G31" s="32" t="s">
        <v>85</v>
      </c>
      <c r="H31" s="37">
        <v>10000000</v>
      </c>
      <c r="I31" s="37">
        <v>10000000</v>
      </c>
      <c r="J31" s="32" t="s">
        <v>42</v>
      </c>
      <c r="K31" s="32" t="s">
        <v>43</v>
      </c>
      <c r="L31" s="32" t="s">
        <v>131</v>
      </c>
    </row>
    <row r="32" spans="2:12" ht="15">
      <c r="B32" s="32">
        <v>43231604</v>
      </c>
      <c r="C32" s="32" t="s">
        <v>111</v>
      </c>
      <c r="D32" s="35" t="s">
        <v>36</v>
      </c>
      <c r="E32" s="36">
        <v>11</v>
      </c>
      <c r="F32" s="35" t="s">
        <v>70</v>
      </c>
      <c r="G32" s="32" t="s">
        <v>85</v>
      </c>
      <c r="H32" s="37">
        <v>12552387</v>
      </c>
      <c r="I32" s="37">
        <v>12552387</v>
      </c>
      <c r="J32" s="32" t="s">
        <v>42</v>
      </c>
      <c r="K32" s="32" t="s">
        <v>43</v>
      </c>
      <c r="L32" s="32" t="s">
        <v>131</v>
      </c>
    </row>
    <row r="33" spans="2:12" ht="30">
      <c r="B33" s="32">
        <v>80111600</v>
      </c>
      <c r="C33" s="32" t="s">
        <v>112</v>
      </c>
      <c r="D33" s="35" t="s">
        <v>36</v>
      </c>
      <c r="E33" s="36">
        <v>11</v>
      </c>
      <c r="F33" s="35" t="s">
        <v>70</v>
      </c>
      <c r="G33" s="32" t="s">
        <v>85</v>
      </c>
      <c r="H33" s="37">
        <v>23793466</v>
      </c>
      <c r="I33" s="37">
        <v>23793466</v>
      </c>
      <c r="J33" s="32" t="s">
        <v>42</v>
      </c>
      <c r="K33" s="32" t="s">
        <v>43</v>
      </c>
      <c r="L33" s="32" t="s">
        <v>131</v>
      </c>
    </row>
    <row r="34" spans="2:12" ht="45">
      <c r="B34" s="32">
        <v>43231604</v>
      </c>
      <c r="C34" s="32" t="s">
        <v>114</v>
      </c>
      <c r="D34" s="35" t="s">
        <v>36</v>
      </c>
      <c r="E34" s="36">
        <v>11</v>
      </c>
      <c r="F34" s="35" t="s">
        <v>72</v>
      </c>
      <c r="G34" s="32" t="s">
        <v>85</v>
      </c>
      <c r="H34" s="37">
        <v>20268032</v>
      </c>
      <c r="I34" s="37">
        <v>20268032</v>
      </c>
      <c r="J34" s="32" t="s">
        <v>42</v>
      </c>
      <c r="K34" s="32" t="s">
        <v>43</v>
      </c>
      <c r="L34" s="32" t="s">
        <v>131</v>
      </c>
    </row>
    <row r="35" spans="2:12" ht="30">
      <c r="B35" s="32">
        <v>80111600</v>
      </c>
      <c r="C35" s="32" t="s">
        <v>115</v>
      </c>
      <c r="D35" s="35" t="s">
        <v>36</v>
      </c>
      <c r="E35" s="36">
        <v>11</v>
      </c>
      <c r="F35" s="35" t="s">
        <v>70</v>
      </c>
      <c r="G35" s="32" t="s">
        <v>85</v>
      </c>
      <c r="H35" s="37">
        <v>24142344</v>
      </c>
      <c r="I35" s="37">
        <v>24142344</v>
      </c>
      <c r="J35" s="32" t="s">
        <v>42</v>
      </c>
      <c r="K35" s="32" t="s">
        <v>43</v>
      </c>
      <c r="L35" s="32" t="s">
        <v>131</v>
      </c>
    </row>
    <row r="36" spans="2:12" ht="30">
      <c r="B36" s="32">
        <v>80111600</v>
      </c>
      <c r="C36" s="32" t="s">
        <v>116</v>
      </c>
      <c r="D36" s="35" t="s">
        <v>36</v>
      </c>
      <c r="E36" s="36">
        <v>11</v>
      </c>
      <c r="F36" s="35" t="s">
        <v>70</v>
      </c>
      <c r="G36" s="32" t="s">
        <v>85</v>
      </c>
      <c r="H36" s="37">
        <v>18902586</v>
      </c>
      <c r="I36" s="37">
        <v>18902586</v>
      </c>
      <c r="J36" s="32" t="s">
        <v>42</v>
      </c>
      <c r="K36" s="32" t="s">
        <v>43</v>
      </c>
      <c r="L36" s="32" t="s">
        <v>131</v>
      </c>
    </row>
    <row r="37" spans="2:12" ht="45">
      <c r="B37" s="32">
        <v>15101505</v>
      </c>
      <c r="C37" s="32" t="s">
        <v>117</v>
      </c>
      <c r="D37" s="35" t="s">
        <v>37</v>
      </c>
      <c r="E37" s="36">
        <v>10</v>
      </c>
      <c r="F37" s="35" t="s">
        <v>72</v>
      </c>
      <c r="G37" s="32" t="s">
        <v>85</v>
      </c>
      <c r="H37" s="37">
        <v>7000000</v>
      </c>
      <c r="I37" s="37">
        <v>7000000</v>
      </c>
      <c r="J37" s="32" t="s">
        <v>42</v>
      </c>
      <c r="K37" s="32" t="s">
        <v>43</v>
      </c>
      <c r="L37" s="32" t="s">
        <v>131</v>
      </c>
    </row>
    <row r="38" spans="2:12" ht="30">
      <c r="B38" s="32">
        <v>43211500</v>
      </c>
      <c r="C38" s="32" t="s">
        <v>118</v>
      </c>
      <c r="D38" s="35" t="s">
        <v>36</v>
      </c>
      <c r="E38" s="36">
        <v>11</v>
      </c>
      <c r="F38" s="35" t="s">
        <v>72</v>
      </c>
      <c r="G38" s="32" t="s">
        <v>85</v>
      </c>
      <c r="H38" s="37">
        <v>4000000</v>
      </c>
      <c r="I38" s="37">
        <v>4000000</v>
      </c>
      <c r="J38" s="32" t="s">
        <v>42</v>
      </c>
      <c r="K38" s="32" t="s">
        <v>43</v>
      </c>
      <c r="L38" s="32" t="s">
        <v>131</v>
      </c>
    </row>
    <row r="39" spans="2:12" ht="15">
      <c r="B39" s="32">
        <v>25101600</v>
      </c>
      <c r="C39" s="32" t="s">
        <v>119</v>
      </c>
      <c r="D39" s="35" t="s">
        <v>37</v>
      </c>
      <c r="E39" s="36">
        <v>11</v>
      </c>
      <c r="F39" s="35" t="s">
        <v>72</v>
      </c>
      <c r="G39" s="32" t="s">
        <v>85</v>
      </c>
      <c r="H39" s="37">
        <v>11311515</v>
      </c>
      <c r="I39" s="37">
        <v>11311515</v>
      </c>
      <c r="J39" s="32" t="s">
        <v>42</v>
      </c>
      <c r="K39" s="32" t="s">
        <v>43</v>
      </c>
      <c r="L39" s="32" t="s">
        <v>131</v>
      </c>
    </row>
    <row r="40" spans="2:12" ht="15">
      <c r="B40" s="32">
        <v>44121600</v>
      </c>
      <c r="C40" s="32" t="s">
        <v>120</v>
      </c>
      <c r="D40" s="35" t="s">
        <v>36</v>
      </c>
      <c r="E40" s="36">
        <v>11</v>
      </c>
      <c r="F40" s="35" t="s">
        <v>72</v>
      </c>
      <c r="G40" s="32" t="s">
        <v>85</v>
      </c>
      <c r="H40" s="37">
        <v>4000000</v>
      </c>
      <c r="I40" s="37">
        <v>4000000</v>
      </c>
      <c r="J40" s="32" t="s">
        <v>42</v>
      </c>
      <c r="K40" s="32" t="s">
        <v>43</v>
      </c>
      <c r="L40" s="32" t="s">
        <v>131</v>
      </c>
    </row>
    <row r="41" spans="2:12" ht="15">
      <c r="B41" s="32">
        <v>10111302</v>
      </c>
      <c r="C41" s="32" t="s">
        <v>121</v>
      </c>
      <c r="D41" s="35" t="s">
        <v>36</v>
      </c>
      <c r="E41" s="36">
        <v>11</v>
      </c>
      <c r="F41" s="35" t="s">
        <v>72</v>
      </c>
      <c r="G41" s="32" t="s">
        <v>85</v>
      </c>
      <c r="H41" s="37">
        <v>7000000</v>
      </c>
      <c r="I41" s="37">
        <v>7000000</v>
      </c>
      <c r="J41" s="32" t="s">
        <v>42</v>
      </c>
      <c r="K41" s="32" t="s">
        <v>43</v>
      </c>
      <c r="L41" s="32" t="s">
        <v>131</v>
      </c>
    </row>
    <row r="42" spans="2:12" s="5" customFormat="1" ht="45">
      <c r="B42" s="38">
        <v>60106100</v>
      </c>
      <c r="C42" s="38" t="s">
        <v>128</v>
      </c>
      <c r="D42" s="41" t="s">
        <v>38</v>
      </c>
      <c r="E42" s="42">
        <v>1</v>
      </c>
      <c r="F42" s="41" t="s">
        <v>72</v>
      </c>
      <c r="G42" s="38" t="s">
        <v>85</v>
      </c>
      <c r="H42" s="43">
        <v>7245000</v>
      </c>
      <c r="I42" s="43">
        <v>7245000</v>
      </c>
      <c r="J42" s="38" t="s">
        <v>42</v>
      </c>
      <c r="K42" s="38" t="s">
        <v>43</v>
      </c>
      <c r="L42" s="38" t="s">
        <v>131</v>
      </c>
    </row>
    <row r="43" spans="2:12" ht="15">
      <c r="B43" s="32">
        <v>53101900</v>
      </c>
      <c r="C43" s="32" t="s">
        <v>139</v>
      </c>
      <c r="D43" s="35" t="s">
        <v>40</v>
      </c>
      <c r="E43" s="36">
        <v>1</v>
      </c>
      <c r="F43" s="35" t="s">
        <v>72</v>
      </c>
      <c r="G43" s="32" t="s">
        <v>85</v>
      </c>
      <c r="H43" s="37">
        <v>1800000</v>
      </c>
      <c r="I43" s="37">
        <v>1800000</v>
      </c>
      <c r="J43" s="32" t="s">
        <v>42</v>
      </c>
      <c r="K43" s="32" t="s">
        <v>43</v>
      </c>
      <c r="L43" s="32" t="s">
        <v>131</v>
      </c>
    </row>
    <row r="44" spans="2:12" ht="30">
      <c r="B44" s="32">
        <v>84131501</v>
      </c>
      <c r="C44" s="32" t="s">
        <v>122</v>
      </c>
      <c r="D44" s="35" t="s">
        <v>36</v>
      </c>
      <c r="E44" s="36">
        <v>12</v>
      </c>
      <c r="F44" s="35" t="s">
        <v>72</v>
      </c>
      <c r="G44" s="32" t="s">
        <v>85</v>
      </c>
      <c r="H44" s="37">
        <v>1080000</v>
      </c>
      <c r="I44" s="37">
        <v>1080000</v>
      </c>
      <c r="J44" s="32" t="s">
        <v>42</v>
      </c>
      <c r="K44" s="32" t="s">
        <v>43</v>
      </c>
      <c r="L44" s="32" t="s">
        <v>131</v>
      </c>
    </row>
    <row r="45" spans="2:12" ht="15">
      <c r="B45" s="32">
        <v>46191600</v>
      </c>
      <c r="C45" s="32" t="s">
        <v>123</v>
      </c>
      <c r="D45" s="35" t="s">
        <v>38</v>
      </c>
      <c r="E45" s="36">
        <v>1</v>
      </c>
      <c r="F45" s="35" t="s">
        <v>70</v>
      </c>
      <c r="G45" s="32" t="s">
        <v>85</v>
      </c>
      <c r="H45" s="37">
        <v>285527</v>
      </c>
      <c r="I45" s="37">
        <v>285527</v>
      </c>
      <c r="J45" s="32" t="s">
        <v>42</v>
      </c>
      <c r="K45" s="32" t="s">
        <v>43</v>
      </c>
      <c r="L45" s="32" t="s">
        <v>131</v>
      </c>
    </row>
    <row r="46" spans="2:12" ht="30">
      <c r="B46" s="32">
        <v>85121600</v>
      </c>
      <c r="C46" s="32" t="s">
        <v>124</v>
      </c>
      <c r="D46" s="35" t="s">
        <v>36</v>
      </c>
      <c r="E46" s="36">
        <v>1</v>
      </c>
      <c r="F46" s="35" t="s">
        <v>72</v>
      </c>
      <c r="G46" s="32" t="s">
        <v>85</v>
      </c>
      <c r="H46" s="37">
        <v>1242000</v>
      </c>
      <c r="I46" s="37">
        <v>1242000</v>
      </c>
      <c r="J46" s="32" t="s">
        <v>42</v>
      </c>
      <c r="K46" s="32" t="s">
        <v>43</v>
      </c>
      <c r="L46" s="32" t="s">
        <v>131</v>
      </c>
    </row>
    <row r="47" spans="2:12" ht="15">
      <c r="B47" s="32">
        <v>86101505</v>
      </c>
      <c r="C47" s="32" t="s">
        <v>125</v>
      </c>
      <c r="D47" s="35" t="s">
        <v>38</v>
      </c>
      <c r="E47" s="36">
        <v>1</v>
      </c>
      <c r="F47" s="35" t="s">
        <v>72</v>
      </c>
      <c r="G47" s="32" t="s">
        <v>85</v>
      </c>
      <c r="H47" s="37">
        <v>5154300</v>
      </c>
      <c r="I47" s="37">
        <v>5154300</v>
      </c>
      <c r="J47" s="32" t="s">
        <v>42</v>
      </c>
      <c r="K47" s="32" t="s">
        <v>43</v>
      </c>
      <c r="L47" s="32" t="s">
        <v>131</v>
      </c>
    </row>
    <row r="48" spans="2:12" ht="15">
      <c r="B48" s="32">
        <v>80111600</v>
      </c>
      <c r="C48" s="32" t="s">
        <v>126</v>
      </c>
      <c r="D48" s="35" t="s">
        <v>36</v>
      </c>
      <c r="E48" s="36">
        <v>1</v>
      </c>
      <c r="F48" s="35" t="s">
        <v>70</v>
      </c>
      <c r="G48" s="32" t="s">
        <v>85</v>
      </c>
      <c r="H48" s="37">
        <v>1000000</v>
      </c>
      <c r="I48" s="37">
        <v>1000000</v>
      </c>
      <c r="J48" s="32" t="s">
        <v>42</v>
      </c>
      <c r="K48" s="32" t="s">
        <v>43</v>
      </c>
      <c r="L48" s="32" t="s">
        <v>131</v>
      </c>
    </row>
    <row r="49" spans="2:12" ht="15">
      <c r="B49" s="32">
        <v>80111600</v>
      </c>
      <c r="C49" s="32" t="s">
        <v>127</v>
      </c>
      <c r="D49" s="35" t="s">
        <v>96</v>
      </c>
      <c r="E49" s="36">
        <v>1</v>
      </c>
      <c r="F49" s="35" t="s">
        <v>70</v>
      </c>
      <c r="G49" s="32" t="s">
        <v>85</v>
      </c>
      <c r="H49" s="37">
        <v>1200000</v>
      </c>
      <c r="I49" s="37">
        <v>1200000</v>
      </c>
      <c r="J49" s="32" t="s">
        <v>42</v>
      </c>
      <c r="K49" s="32" t="s">
        <v>43</v>
      </c>
      <c r="L49" s="32" t="s">
        <v>131</v>
      </c>
    </row>
    <row r="50" spans="2:12" s="5" customFormat="1" ht="45">
      <c r="B50" s="38">
        <v>81112500</v>
      </c>
      <c r="C50" s="38" t="s">
        <v>140</v>
      </c>
      <c r="D50" s="41" t="s">
        <v>37</v>
      </c>
      <c r="E50" s="42">
        <v>1</v>
      </c>
      <c r="F50" s="41" t="s">
        <v>72</v>
      </c>
      <c r="G50" s="38" t="s">
        <v>85</v>
      </c>
      <c r="H50" s="43">
        <v>11000000</v>
      </c>
      <c r="I50" s="43">
        <v>11000000</v>
      </c>
      <c r="J50" s="38" t="s">
        <v>42</v>
      </c>
      <c r="K50" s="38" t="s">
        <v>43</v>
      </c>
      <c r="L50" s="38" t="s">
        <v>131</v>
      </c>
    </row>
    <row r="51" spans="2:12" s="5" customFormat="1" ht="30">
      <c r="B51" s="38">
        <v>82111900</v>
      </c>
      <c r="C51" s="38" t="s">
        <v>129</v>
      </c>
      <c r="D51" s="41" t="s">
        <v>38</v>
      </c>
      <c r="E51" s="42">
        <v>1</v>
      </c>
      <c r="F51" s="41" t="s">
        <v>72</v>
      </c>
      <c r="G51" s="38" t="s">
        <v>85</v>
      </c>
      <c r="H51" s="43">
        <v>3851528</v>
      </c>
      <c r="I51" s="43">
        <v>3851528</v>
      </c>
      <c r="J51" s="38" t="s">
        <v>42</v>
      </c>
      <c r="K51" s="38" t="s">
        <v>43</v>
      </c>
      <c r="L51" s="38" t="s">
        <v>131</v>
      </c>
    </row>
    <row r="52" spans="2:12" s="5" customFormat="1" ht="45">
      <c r="B52" s="38">
        <v>80111600</v>
      </c>
      <c r="C52" s="38" t="s">
        <v>130</v>
      </c>
      <c r="D52" s="41" t="s">
        <v>36</v>
      </c>
      <c r="E52" s="42">
        <v>10</v>
      </c>
      <c r="F52" s="41" t="s">
        <v>72</v>
      </c>
      <c r="G52" s="38" t="s">
        <v>85</v>
      </c>
      <c r="H52" s="43">
        <v>6000000</v>
      </c>
      <c r="I52" s="43">
        <v>6000000</v>
      </c>
      <c r="J52" s="38" t="s">
        <v>42</v>
      </c>
      <c r="K52" s="38" t="s">
        <v>43</v>
      </c>
      <c r="L52" s="38" t="s">
        <v>131</v>
      </c>
    </row>
    <row r="53" spans="2:12" s="5" customFormat="1" ht="15">
      <c r="B53" s="38">
        <v>80111600</v>
      </c>
      <c r="C53" s="38" t="s">
        <v>132</v>
      </c>
      <c r="D53" s="41" t="s">
        <v>36</v>
      </c>
      <c r="E53" s="42">
        <v>10</v>
      </c>
      <c r="F53" s="41" t="s">
        <v>70</v>
      </c>
      <c r="G53" s="38" t="s">
        <v>85</v>
      </c>
      <c r="H53" s="43">
        <v>17106810</v>
      </c>
      <c r="I53" s="43">
        <v>17106810</v>
      </c>
      <c r="J53" s="38" t="s">
        <v>42</v>
      </c>
      <c r="K53" s="38" t="s">
        <v>43</v>
      </c>
      <c r="L53" s="38" t="s">
        <v>131</v>
      </c>
    </row>
    <row r="54" spans="2:12" s="5" customFormat="1" ht="30">
      <c r="B54" s="38">
        <v>80111600</v>
      </c>
      <c r="C54" s="38" t="s">
        <v>166</v>
      </c>
      <c r="D54" s="41" t="s">
        <v>36</v>
      </c>
      <c r="E54" s="42">
        <v>10</v>
      </c>
      <c r="F54" s="41" t="s">
        <v>70</v>
      </c>
      <c r="G54" s="38" t="s">
        <v>73</v>
      </c>
      <c r="H54" s="43">
        <v>20000000</v>
      </c>
      <c r="I54" s="43">
        <v>20000000</v>
      </c>
      <c r="J54" s="38" t="s">
        <v>42</v>
      </c>
      <c r="K54" s="38" t="s">
        <v>43</v>
      </c>
      <c r="L54" s="38" t="s">
        <v>131</v>
      </c>
    </row>
    <row r="55" spans="2:12" s="5" customFormat="1" ht="15">
      <c r="B55" s="38">
        <v>80111600</v>
      </c>
      <c r="C55" s="38" t="s">
        <v>132</v>
      </c>
      <c r="D55" s="41" t="s">
        <v>36</v>
      </c>
      <c r="E55" s="42">
        <v>10</v>
      </c>
      <c r="F55" s="41" t="s">
        <v>70</v>
      </c>
      <c r="G55" s="38" t="s">
        <v>85</v>
      </c>
      <c r="H55" s="43">
        <v>19171425</v>
      </c>
      <c r="I55" s="43">
        <v>19171425</v>
      </c>
      <c r="J55" s="38" t="s">
        <v>42</v>
      </c>
      <c r="K55" s="38" t="s">
        <v>43</v>
      </c>
      <c r="L55" s="38" t="s">
        <v>131</v>
      </c>
    </row>
    <row r="56" spans="2:12" s="5" customFormat="1" ht="15">
      <c r="B56" s="38">
        <v>80111600</v>
      </c>
      <c r="C56" s="38" t="s">
        <v>133</v>
      </c>
      <c r="D56" s="41" t="s">
        <v>36</v>
      </c>
      <c r="E56" s="42">
        <v>10</v>
      </c>
      <c r="F56" s="41" t="s">
        <v>70</v>
      </c>
      <c r="G56" s="38" t="s">
        <v>85</v>
      </c>
      <c r="H56" s="43">
        <v>21236040</v>
      </c>
      <c r="I56" s="43">
        <v>21236400</v>
      </c>
      <c r="J56" s="38" t="s">
        <v>42</v>
      </c>
      <c r="K56" s="38" t="s">
        <v>43</v>
      </c>
      <c r="L56" s="38" t="s">
        <v>131</v>
      </c>
    </row>
    <row r="57" spans="2:12" s="5" customFormat="1" ht="30">
      <c r="B57" s="38">
        <v>80111600</v>
      </c>
      <c r="C57" s="38" t="s">
        <v>134</v>
      </c>
      <c r="D57" s="41" t="s">
        <v>36</v>
      </c>
      <c r="E57" s="42">
        <v>10</v>
      </c>
      <c r="F57" s="41" t="s">
        <v>70</v>
      </c>
      <c r="G57" s="38" t="s">
        <v>85</v>
      </c>
      <c r="H57" s="43">
        <v>63708120</v>
      </c>
      <c r="I57" s="43">
        <v>63708120</v>
      </c>
      <c r="J57" s="38" t="s">
        <v>42</v>
      </c>
      <c r="K57" s="38" t="s">
        <v>43</v>
      </c>
      <c r="L57" s="38" t="s">
        <v>131</v>
      </c>
    </row>
    <row r="58" spans="2:12" s="5" customFormat="1" ht="30">
      <c r="B58" s="38">
        <v>80111600</v>
      </c>
      <c r="C58" s="38" t="s">
        <v>135</v>
      </c>
      <c r="D58" s="41" t="s">
        <v>37</v>
      </c>
      <c r="E58" s="42">
        <v>10</v>
      </c>
      <c r="F58" s="41" t="s">
        <v>70</v>
      </c>
      <c r="G58" s="38" t="s">
        <v>73</v>
      </c>
      <c r="H58" s="43">
        <v>10116500</v>
      </c>
      <c r="I58" s="43">
        <v>10116500</v>
      </c>
      <c r="J58" s="38" t="s">
        <v>42</v>
      </c>
      <c r="K58" s="38" t="s">
        <v>43</v>
      </c>
      <c r="L58" s="38" t="s">
        <v>131</v>
      </c>
    </row>
    <row r="59" spans="2:12" s="5" customFormat="1" ht="30">
      <c r="B59" s="38">
        <v>80111600</v>
      </c>
      <c r="C59" s="38" t="s">
        <v>158</v>
      </c>
      <c r="D59" s="41" t="s">
        <v>37</v>
      </c>
      <c r="E59" s="42">
        <v>10</v>
      </c>
      <c r="F59" s="41" t="s">
        <v>70</v>
      </c>
      <c r="G59" s="38" t="s">
        <v>85</v>
      </c>
      <c r="H59" s="43">
        <v>21600000</v>
      </c>
      <c r="I59" s="43">
        <v>21600000</v>
      </c>
      <c r="J59" s="38" t="s">
        <v>42</v>
      </c>
      <c r="K59" s="38" t="s">
        <v>43</v>
      </c>
      <c r="L59" s="38" t="s">
        <v>131</v>
      </c>
    </row>
    <row r="60" spans="2:12" s="5" customFormat="1" ht="30">
      <c r="B60" s="38">
        <v>80111600</v>
      </c>
      <c r="C60" s="38" t="s">
        <v>136</v>
      </c>
      <c r="D60" s="41" t="s">
        <v>37</v>
      </c>
      <c r="E60" s="42">
        <v>10</v>
      </c>
      <c r="F60" s="41" t="s">
        <v>70</v>
      </c>
      <c r="G60" s="38" t="s">
        <v>73</v>
      </c>
      <c r="H60" s="43">
        <v>20223000</v>
      </c>
      <c r="I60" s="43">
        <v>20223000</v>
      </c>
      <c r="J60" s="38" t="s">
        <v>42</v>
      </c>
      <c r="K60" s="38" t="s">
        <v>43</v>
      </c>
      <c r="L60" s="38" t="s">
        <v>131</v>
      </c>
    </row>
    <row r="61" spans="2:12" s="5" customFormat="1" ht="15">
      <c r="B61" s="38">
        <v>80111600</v>
      </c>
      <c r="C61" s="38" t="s">
        <v>167</v>
      </c>
      <c r="D61" s="41" t="s">
        <v>37</v>
      </c>
      <c r="E61" s="42">
        <v>10</v>
      </c>
      <c r="F61" s="41" t="s">
        <v>72</v>
      </c>
      <c r="G61" s="38" t="s">
        <v>85</v>
      </c>
      <c r="H61" s="43">
        <v>22428189</v>
      </c>
      <c r="I61" s="43">
        <v>22428189</v>
      </c>
      <c r="J61" s="38" t="s">
        <v>42</v>
      </c>
      <c r="K61" s="38" t="s">
        <v>43</v>
      </c>
      <c r="L61" s="38" t="s">
        <v>131</v>
      </c>
    </row>
    <row r="62" spans="2:12" s="5" customFormat="1" ht="30">
      <c r="B62" s="38">
        <v>80111600</v>
      </c>
      <c r="C62" s="38" t="s">
        <v>137</v>
      </c>
      <c r="D62" s="41" t="s">
        <v>37</v>
      </c>
      <c r="E62" s="42">
        <v>10</v>
      </c>
      <c r="F62" s="41" t="s">
        <v>70</v>
      </c>
      <c r="G62" s="38" t="s">
        <v>85</v>
      </c>
      <c r="H62" s="43">
        <v>14700000</v>
      </c>
      <c r="I62" s="43">
        <v>14700000</v>
      </c>
      <c r="J62" s="38" t="s">
        <v>42</v>
      </c>
      <c r="K62" s="38" t="s">
        <v>43</v>
      </c>
      <c r="L62" s="38" t="s">
        <v>131</v>
      </c>
    </row>
    <row r="63" spans="2:12" s="5" customFormat="1" ht="30">
      <c r="B63" s="38">
        <v>80111600</v>
      </c>
      <c r="C63" s="38" t="s">
        <v>138</v>
      </c>
      <c r="D63" s="41" t="s">
        <v>37</v>
      </c>
      <c r="E63" s="42">
        <v>10</v>
      </c>
      <c r="F63" s="41" t="s">
        <v>70</v>
      </c>
      <c r="G63" s="38" t="s">
        <v>85</v>
      </c>
      <c r="H63" s="43">
        <v>20223000</v>
      </c>
      <c r="I63" s="43">
        <v>20223000</v>
      </c>
      <c r="J63" s="38" t="s">
        <v>42</v>
      </c>
      <c r="K63" s="38" t="s">
        <v>43</v>
      </c>
      <c r="L63" s="38" t="s">
        <v>131</v>
      </c>
    </row>
    <row r="64" spans="2:12" s="5" customFormat="1" ht="30">
      <c r="B64" s="48">
        <v>80111600</v>
      </c>
      <c r="C64" s="49" t="s">
        <v>147</v>
      </c>
      <c r="D64" s="41" t="s">
        <v>37</v>
      </c>
      <c r="E64" s="50">
        <v>10</v>
      </c>
      <c r="F64" s="41" t="s">
        <v>70</v>
      </c>
      <c r="G64" s="38" t="s">
        <v>85</v>
      </c>
      <c r="H64" s="49">
        <v>39100000</v>
      </c>
      <c r="I64" s="49">
        <v>39100000</v>
      </c>
      <c r="J64" s="49" t="s">
        <v>42</v>
      </c>
      <c r="K64" s="49" t="s">
        <v>43</v>
      </c>
      <c r="L64" s="49" t="s">
        <v>131</v>
      </c>
    </row>
    <row r="65" spans="2:12" s="5" customFormat="1" ht="30">
      <c r="B65" s="48">
        <v>80111600</v>
      </c>
      <c r="C65" s="51" t="s">
        <v>154</v>
      </c>
      <c r="D65" s="41" t="s">
        <v>37</v>
      </c>
      <c r="E65" s="50">
        <v>10</v>
      </c>
      <c r="F65" s="41" t="s">
        <v>70</v>
      </c>
      <c r="G65" s="38" t="s">
        <v>85</v>
      </c>
      <c r="H65" s="49">
        <v>12224999</v>
      </c>
      <c r="I65" s="49">
        <v>12224999</v>
      </c>
      <c r="J65" s="49" t="s">
        <v>42</v>
      </c>
      <c r="K65" s="49" t="s">
        <v>43</v>
      </c>
      <c r="L65" s="49" t="s">
        <v>131</v>
      </c>
    </row>
    <row r="66" spans="2:12" s="5" customFormat="1" ht="30">
      <c r="B66" s="52">
        <v>80111600</v>
      </c>
      <c r="C66" s="49" t="s">
        <v>155</v>
      </c>
      <c r="D66" s="41" t="s">
        <v>37</v>
      </c>
      <c r="E66" s="53">
        <v>10</v>
      </c>
      <c r="F66" s="41" t="s">
        <v>70</v>
      </c>
      <c r="G66" s="38" t="s">
        <v>85</v>
      </c>
      <c r="H66" s="54">
        <v>60669000</v>
      </c>
      <c r="I66" s="54">
        <v>60669000</v>
      </c>
      <c r="J66" s="54" t="s">
        <v>42</v>
      </c>
      <c r="K66" s="54" t="s">
        <v>43</v>
      </c>
      <c r="L66" s="54" t="s">
        <v>131</v>
      </c>
    </row>
    <row r="67" spans="2:12" s="5" customFormat="1" ht="30">
      <c r="B67" s="38">
        <v>49101700</v>
      </c>
      <c r="C67" s="38" t="s">
        <v>141</v>
      </c>
      <c r="D67" s="41" t="s">
        <v>93</v>
      </c>
      <c r="E67" s="42">
        <v>2</v>
      </c>
      <c r="F67" s="41" t="s">
        <v>72</v>
      </c>
      <c r="G67" s="38" t="s">
        <v>85</v>
      </c>
      <c r="H67" s="43">
        <v>141573600</v>
      </c>
      <c r="I67" s="43">
        <v>141573600</v>
      </c>
      <c r="J67" s="38" t="s">
        <v>42</v>
      </c>
      <c r="K67" s="38" t="s">
        <v>43</v>
      </c>
      <c r="L67" s="38" t="s">
        <v>131</v>
      </c>
    </row>
    <row r="68" spans="2:12" s="5" customFormat="1" ht="23.25" customHeight="1">
      <c r="B68" s="38">
        <v>82111900</v>
      </c>
      <c r="C68" s="38" t="s">
        <v>144</v>
      </c>
      <c r="D68" s="41" t="s">
        <v>36</v>
      </c>
      <c r="E68" s="42">
        <v>3</v>
      </c>
      <c r="F68" s="41" t="s">
        <v>72</v>
      </c>
      <c r="G68" s="38" t="s">
        <v>85</v>
      </c>
      <c r="H68" s="43">
        <v>300000000</v>
      </c>
      <c r="I68" s="43">
        <v>300000000</v>
      </c>
      <c r="J68" s="38" t="s">
        <v>42</v>
      </c>
      <c r="K68" s="38" t="s">
        <v>43</v>
      </c>
      <c r="L68" s="38" t="s">
        <v>131</v>
      </c>
    </row>
    <row r="69" spans="2:12" s="5" customFormat="1" ht="45">
      <c r="B69" s="38">
        <v>80111600</v>
      </c>
      <c r="C69" s="38" t="s">
        <v>143</v>
      </c>
      <c r="D69" s="41" t="s">
        <v>36</v>
      </c>
      <c r="E69" s="42">
        <v>11</v>
      </c>
      <c r="F69" s="41" t="s">
        <v>70</v>
      </c>
      <c r="G69" s="38" t="s">
        <v>85</v>
      </c>
      <c r="H69" s="43">
        <v>20914281</v>
      </c>
      <c r="I69" s="43">
        <v>20914281</v>
      </c>
      <c r="J69" s="38" t="s">
        <v>42</v>
      </c>
      <c r="K69" s="38" t="s">
        <v>43</v>
      </c>
      <c r="L69" s="38" t="s">
        <v>131</v>
      </c>
    </row>
    <row r="70" spans="2:12" s="5" customFormat="1" ht="16.5" customHeight="1">
      <c r="B70" s="48">
        <v>80111600</v>
      </c>
      <c r="C70" s="55" t="s">
        <v>156</v>
      </c>
      <c r="D70" s="41" t="s">
        <v>36</v>
      </c>
      <c r="E70" s="50">
        <v>12</v>
      </c>
      <c r="F70" s="41" t="s">
        <v>72</v>
      </c>
      <c r="G70" s="38" t="s">
        <v>73</v>
      </c>
      <c r="H70" s="49">
        <v>8000000</v>
      </c>
      <c r="I70" s="49">
        <v>8000000</v>
      </c>
      <c r="J70" s="49" t="s">
        <v>42</v>
      </c>
      <c r="K70" s="49" t="s">
        <v>43</v>
      </c>
      <c r="L70" s="56" t="s">
        <v>131</v>
      </c>
    </row>
    <row r="71" spans="2:12" s="5" customFormat="1" ht="40.5" customHeight="1">
      <c r="B71" s="48">
        <v>60106100</v>
      </c>
      <c r="C71" s="55" t="s">
        <v>128</v>
      </c>
      <c r="D71" s="41" t="s">
        <v>37</v>
      </c>
      <c r="E71" s="50">
        <v>10</v>
      </c>
      <c r="F71" s="41" t="s">
        <v>72</v>
      </c>
      <c r="G71" s="38" t="s">
        <v>85</v>
      </c>
      <c r="H71" s="54">
        <v>1250750</v>
      </c>
      <c r="I71" s="54">
        <v>1250750</v>
      </c>
      <c r="J71" s="49" t="s">
        <v>42</v>
      </c>
      <c r="K71" s="49" t="s">
        <v>43</v>
      </c>
      <c r="L71" s="56" t="s">
        <v>131</v>
      </c>
    </row>
    <row r="72" spans="2:12" s="5" customFormat="1" ht="30">
      <c r="B72" s="48">
        <v>81101500</v>
      </c>
      <c r="C72" s="49" t="s">
        <v>157</v>
      </c>
      <c r="D72" s="41" t="s">
        <v>36</v>
      </c>
      <c r="E72" s="47">
        <v>12</v>
      </c>
      <c r="F72" s="41" t="s">
        <v>70</v>
      </c>
      <c r="G72" s="38" t="s">
        <v>73</v>
      </c>
      <c r="H72" s="54">
        <v>31500000</v>
      </c>
      <c r="I72" s="54">
        <v>31500000</v>
      </c>
      <c r="J72" s="49" t="s">
        <v>42</v>
      </c>
      <c r="K72" s="56" t="s">
        <v>43</v>
      </c>
      <c r="L72" s="57" t="s">
        <v>131</v>
      </c>
    </row>
    <row r="73" spans="2:12" s="5" customFormat="1" ht="45">
      <c r="B73" s="38">
        <v>81101500</v>
      </c>
      <c r="C73" s="38" t="s">
        <v>142</v>
      </c>
      <c r="D73" s="41" t="s">
        <v>37</v>
      </c>
      <c r="E73" s="42">
        <v>10</v>
      </c>
      <c r="F73" s="41" t="s">
        <v>72</v>
      </c>
      <c r="G73" s="38" t="s">
        <v>73</v>
      </c>
      <c r="H73" s="43">
        <v>3500000</v>
      </c>
      <c r="I73" s="43">
        <v>3500000</v>
      </c>
      <c r="J73" s="38" t="s">
        <v>42</v>
      </c>
      <c r="K73" s="38" t="s">
        <v>43</v>
      </c>
      <c r="L73" s="38" t="s">
        <v>131</v>
      </c>
    </row>
    <row r="74" spans="2:12" s="5" customFormat="1" ht="45">
      <c r="B74" s="38">
        <v>81101500</v>
      </c>
      <c r="C74" s="38" t="s">
        <v>142</v>
      </c>
      <c r="D74" s="41" t="s">
        <v>37</v>
      </c>
      <c r="E74" s="47">
        <v>10</v>
      </c>
      <c r="F74" s="41" t="s">
        <v>72</v>
      </c>
      <c r="G74" s="38" t="s">
        <v>85</v>
      </c>
      <c r="H74" s="49">
        <v>11498750</v>
      </c>
      <c r="I74" s="49">
        <v>11498750</v>
      </c>
      <c r="J74" s="49" t="s">
        <v>42</v>
      </c>
      <c r="K74" s="49" t="s">
        <v>43</v>
      </c>
      <c r="L74" s="58" t="s">
        <v>131</v>
      </c>
    </row>
    <row r="75" spans="2:12" s="5" customFormat="1" ht="15">
      <c r="B75" s="38">
        <v>80111600</v>
      </c>
      <c r="C75" s="38" t="s">
        <v>159</v>
      </c>
      <c r="D75" s="41" t="s">
        <v>40</v>
      </c>
      <c r="E75" s="42">
        <v>8</v>
      </c>
      <c r="F75" s="41" t="s">
        <v>56</v>
      </c>
      <c r="G75" s="38" t="s">
        <v>85</v>
      </c>
      <c r="H75" s="43">
        <v>50000000</v>
      </c>
      <c r="I75" s="43">
        <v>50000000</v>
      </c>
      <c r="J75" s="38" t="s">
        <v>42</v>
      </c>
      <c r="K75" s="38" t="s">
        <v>43</v>
      </c>
      <c r="L75" s="38" t="s">
        <v>131</v>
      </c>
    </row>
    <row r="76" spans="2:12" s="5" customFormat="1" ht="15">
      <c r="B76" s="38">
        <v>80111500</v>
      </c>
      <c r="C76" s="49" t="s">
        <v>160</v>
      </c>
      <c r="D76" s="41" t="s">
        <v>37</v>
      </c>
      <c r="E76" s="50">
        <v>6</v>
      </c>
      <c r="F76" s="41" t="s">
        <v>56</v>
      </c>
      <c r="G76" s="38" t="s">
        <v>85</v>
      </c>
      <c r="H76" s="55">
        <v>64000000</v>
      </c>
      <c r="I76" s="49">
        <v>64000000</v>
      </c>
      <c r="J76" s="49" t="s">
        <v>42</v>
      </c>
      <c r="K76" s="49" t="s">
        <v>43</v>
      </c>
      <c r="L76" s="56" t="s">
        <v>131</v>
      </c>
    </row>
    <row r="77" spans="2:12" s="5" customFormat="1" ht="30">
      <c r="B77" s="38">
        <v>80111600</v>
      </c>
      <c r="C77" s="49" t="s">
        <v>161</v>
      </c>
      <c r="D77" s="41" t="s">
        <v>40</v>
      </c>
      <c r="E77" s="50">
        <v>1</v>
      </c>
      <c r="F77" s="41" t="s">
        <v>56</v>
      </c>
      <c r="G77" s="38" t="s">
        <v>73</v>
      </c>
      <c r="H77" s="49">
        <v>20000000</v>
      </c>
      <c r="I77" s="51">
        <v>20000000</v>
      </c>
      <c r="J77" s="49" t="s">
        <v>42</v>
      </c>
      <c r="K77" s="49" t="s">
        <v>43</v>
      </c>
      <c r="L77" s="56" t="s">
        <v>131</v>
      </c>
    </row>
    <row r="78" spans="2:12" s="5" customFormat="1" ht="30">
      <c r="B78" s="38">
        <v>80111600</v>
      </c>
      <c r="C78" s="49" t="s">
        <v>162</v>
      </c>
      <c r="D78" s="41" t="s">
        <v>92</v>
      </c>
      <c r="E78" s="50">
        <v>1</v>
      </c>
      <c r="F78" s="41" t="s">
        <v>72</v>
      </c>
      <c r="G78" s="38" t="s">
        <v>73</v>
      </c>
      <c r="H78" s="49">
        <v>10106500</v>
      </c>
      <c r="I78" s="54">
        <v>10160500</v>
      </c>
      <c r="J78" s="49" t="s">
        <v>42</v>
      </c>
      <c r="K78" s="49" t="s">
        <v>43</v>
      </c>
      <c r="L78" s="56" t="s">
        <v>131</v>
      </c>
    </row>
    <row r="79" spans="2:12" s="5" customFormat="1" ht="30">
      <c r="B79" s="38">
        <v>80111600</v>
      </c>
      <c r="C79" s="49" t="s">
        <v>163</v>
      </c>
      <c r="D79" s="41" t="s">
        <v>37</v>
      </c>
      <c r="E79" s="50">
        <v>10</v>
      </c>
      <c r="F79" s="41" t="s">
        <v>70</v>
      </c>
      <c r="G79" s="38" t="s">
        <v>85</v>
      </c>
      <c r="H79" s="54">
        <v>20223000</v>
      </c>
      <c r="I79" s="49">
        <v>20223000</v>
      </c>
      <c r="J79" s="49" t="s">
        <v>42</v>
      </c>
      <c r="K79" s="49" t="s">
        <v>43</v>
      </c>
      <c r="L79" s="56" t="s">
        <v>131</v>
      </c>
    </row>
    <row r="80" spans="2:12" s="5" customFormat="1" ht="30" customHeight="1">
      <c r="B80" s="38">
        <v>80111600</v>
      </c>
      <c r="C80" s="49" t="s">
        <v>164</v>
      </c>
      <c r="D80" s="41" t="s">
        <v>37</v>
      </c>
      <c r="E80" s="50">
        <v>10</v>
      </c>
      <c r="F80" s="41" t="s">
        <v>70</v>
      </c>
      <c r="G80" s="38" t="s">
        <v>73</v>
      </c>
      <c r="H80" s="49">
        <v>60669000</v>
      </c>
      <c r="I80" s="54">
        <v>60669000</v>
      </c>
      <c r="J80" s="49" t="s">
        <v>42</v>
      </c>
      <c r="K80" s="56" t="s">
        <v>43</v>
      </c>
      <c r="L80" s="56" t="s">
        <v>131</v>
      </c>
    </row>
    <row r="81" spans="2:12" s="5" customFormat="1" ht="30">
      <c r="B81" s="38">
        <v>80111600</v>
      </c>
      <c r="C81" s="54" t="s">
        <v>165</v>
      </c>
      <c r="D81" s="41" t="s">
        <v>37</v>
      </c>
      <c r="E81" s="47">
        <v>5</v>
      </c>
      <c r="F81" s="41" t="s">
        <v>70</v>
      </c>
      <c r="G81" s="38" t="s">
        <v>85</v>
      </c>
      <c r="H81" s="54">
        <v>161784000</v>
      </c>
      <c r="I81" s="54">
        <v>161784000</v>
      </c>
      <c r="J81" s="49" t="s">
        <v>42</v>
      </c>
      <c r="K81" s="49" t="s">
        <v>43</v>
      </c>
      <c r="L81" s="57" t="s">
        <v>131</v>
      </c>
    </row>
    <row r="82" spans="2:12" s="5" customFormat="1" ht="30">
      <c r="B82" s="38">
        <v>80111600</v>
      </c>
      <c r="C82" s="38" t="s">
        <v>168</v>
      </c>
      <c r="D82" s="41" t="s">
        <v>37</v>
      </c>
      <c r="E82" s="42">
        <v>10</v>
      </c>
      <c r="F82" s="41" t="s">
        <v>70</v>
      </c>
      <c r="G82" s="38" t="s">
        <v>73</v>
      </c>
      <c r="H82" s="43">
        <v>22050000</v>
      </c>
      <c r="I82" s="43">
        <v>22050000</v>
      </c>
      <c r="J82" s="38" t="s">
        <v>42</v>
      </c>
      <c r="K82" s="38" t="s">
        <v>43</v>
      </c>
      <c r="L82" s="38" t="s">
        <v>131</v>
      </c>
    </row>
    <row r="83" spans="2:12" s="5" customFormat="1" ht="30">
      <c r="B83" s="38">
        <v>80111600</v>
      </c>
      <c r="C83" s="38" t="s">
        <v>178</v>
      </c>
      <c r="D83" s="41" t="s">
        <v>37</v>
      </c>
      <c r="E83" s="47">
        <v>10</v>
      </c>
      <c r="F83" s="41" t="s">
        <v>70</v>
      </c>
      <c r="G83" s="38" t="s">
        <v>73</v>
      </c>
      <c r="H83" s="43">
        <v>159775380</v>
      </c>
      <c r="I83" s="43">
        <v>159775380</v>
      </c>
      <c r="J83" s="38" t="s">
        <v>42</v>
      </c>
      <c r="K83" s="38" t="s">
        <v>43</v>
      </c>
      <c r="L83" s="38" t="s">
        <v>131</v>
      </c>
    </row>
    <row r="84" spans="2:12" s="5" customFormat="1" ht="30">
      <c r="B84" s="38">
        <v>80111600</v>
      </c>
      <c r="C84" s="38" t="s">
        <v>148</v>
      </c>
      <c r="D84" s="41" t="s">
        <v>37</v>
      </c>
      <c r="E84" s="42">
        <v>10</v>
      </c>
      <c r="F84" s="41" t="s">
        <v>70</v>
      </c>
      <c r="G84" s="38" t="s">
        <v>73</v>
      </c>
      <c r="H84" s="43">
        <v>8173000</v>
      </c>
      <c r="I84" s="43">
        <v>8173000</v>
      </c>
      <c r="J84" s="38" t="s">
        <v>42</v>
      </c>
      <c r="K84" s="38" t="s">
        <v>43</v>
      </c>
      <c r="L84" s="38" t="s">
        <v>131</v>
      </c>
    </row>
    <row r="85" spans="2:12" s="5" customFormat="1" ht="30">
      <c r="B85" s="38">
        <v>80111600</v>
      </c>
      <c r="C85" s="38" t="s">
        <v>169</v>
      </c>
      <c r="D85" s="41" t="s">
        <v>92</v>
      </c>
      <c r="E85" s="42">
        <v>2</v>
      </c>
      <c r="F85" s="41" t="s">
        <v>56</v>
      </c>
      <c r="G85" s="38" t="s">
        <v>85</v>
      </c>
      <c r="H85" s="43">
        <v>101115000</v>
      </c>
      <c r="I85" s="43">
        <v>101115000</v>
      </c>
      <c r="J85" s="38" t="s">
        <v>42</v>
      </c>
      <c r="K85" s="38" t="s">
        <v>43</v>
      </c>
      <c r="L85" s="38" t="s">
        <v>131</v>
      </c>
    </row>
    <row r="86" spans="2:12" s="5" customFormat="1" ht="15">
      <c r="B86" s="38">
        <v>80111600</v>
      </c>
      <c r="C86" s="38" t="s">
        <v>170</v>
      </c>
      <c r="D86" s="41" t="s">
        <v>38</v>
      </c>
      <c r="E86" s="42">
        <v>9</v>
      </c>
      <c r="F86" s="41" t="s">
        <v>70</v>
      </c>
      <c r="G86" s="38" t="s">
        <v>85</v>
      </c>
      <c r="H86" s="43">
        <v>10000000</v>
      </c>
      <c r="I86" s="43">
        <v>10000000</v>
      </c>
      <c r="J86" s="38" t="s">
        <v>42</v>
      </c>
      <c r="K86" s="38" t="s">
        <v>43</v>
      </c>
      <c r="L86" s="38" t="s">
        <v>131</v>
      </c>
    </row>
    <row r="87" spans="2:12" s="5" customFormat="1" ht="15">
      <c r="B87" s="38">
        <v>80111600</v>
      </c>
      <c r="C87" s="38" t="s">
        <v>171</v>
      </c>
      <c r="D87" s="41" t="s">
        <v>37</v>
      </c>
      <c r="E87" s="42">
        <v>10</v>
      </c>
      <c r="F87" s="41" t="s">
        <v>70</v>
      </c>
      <c r="G87" s="38" t="s">
        <v>85</v>
      </c>
      <c r="H87" s="43">
        <v>11521562</v>
      </c>
      <c r="I87" s="43">
        <v>11521562</v>
      </c>
      <c r="J87" s="38" t="s">
        <v>42</v>
      </c>
      <c r="K87" s="38" t="s">
        <v>43</v>
      </c>
      <c r="L87" s="38" t="s">
        <v>131</v>
      </c>
    </row>
    <row r="88" spans="2:12" s="5" customFormat="1" ht="30">
      <c r="B88" s="38">
        <v>80111600</v>
      </c>
      <c r="C88" s="38" t="s">
        <v>172</v>
      </c>
      <c r="D88" s="41" t="s">
        <v>38</v>
      </c>
      <c r="E88" s="42">
        <v>5</v>
      </c>
      <c r="F88" s="41" t="s">
        <v>56</v>
      </c>
      <c r="G88" s="38" t="s">
        <v>73</v>
      </c>
      <c r="H88" s="43">
        <v>60669000</v>
      </c>
      <c r="I88" s="43">
        <v>60669000</v>
      </c>
      <c r="J88" s="38" t="s">
        <v>42</v>
      </c>
      <c r="K88" s="38" t="s">
        <v>43</v>
      </c>
      <c r="L88" s="38" t="s">
        <v>131</v>
      </c>
    </row>
    <row r="89" spans="2:12" s="5" customFormat="1" ht="30">
      <c r="B89" s="38">
        <v>90141603</v>
      </c>
      <c r="C89" s="38" t="s">
        <v>173</v>
      </c>
      <c r="D89" s="41" t="s">
        <v>92</v>
      </c>
      <c r="E89" s="42">
        <v>7</v>
      </c>
      <c r="F89" s="41" t="s">
        <v>70</v>
      </c>
      <c r="G89" s="38" t="s">
        <v>73</v>
      </c>
      <c r="H89" s="43">
        <v>141561000</v>
      </c>
      <c r="I89" s="43">
        <v>141561000</v>
      </c>
      <c r="J89" s="38" t="s">
        <v>42</v>
      </c>
      <c r="K89" s="38" t="s">
        <v>43</v>
      </c>
      <c r="L89" s="38" t="s">
        <v>131</v>
      </c>
    </row>
    <row r="90" spans="2:12" s="5" customFormat="1" ht="15">
      <c r="B90" s="38">
        <v>80111600</v>
      </c>
      <c r="C90" s="38" t="s">
        <v>174</v>
      </c>
      <c r="D90" s="41" t="s">
        <v>39</v>
      </c>
      <c r="E90" s="42">
        <v>5</v>
      </c>
      <c r="F90" s="41" t="s">
        <v>72</v>
      </c>
      <c r="G90" s="38" t="s">
        <v>85</v>
      </c>
      <c r="H90" s="43">
        <v>11376159</v>
      </c>
      <c r="I90" s="43">
        <v>11376159</v>
      </c>
      <c r="J90" s="38" t="s">
        <v>42</v>
      </c>
      <c r="K90" s="38" t="s">
        <v>43</v>
      </c>
      <c r="L90" s="38" t="s">
        <v>131</v>
      </c>
    </row>
    <row r="91" spans="2:12" s="5" customFormat="1" ht="30">
      <c r="B91" s="38">
        <v>80111600</v>
      </c>
      <c r="C91" s="38" t="s">
        <v>175</v>
      </c>
      <c r="D91" s="41" t="s">
        <v>37</v>
      </c>
      <c r="E91" s="42">
        <v>10</v>
      </c>
      <c r="F91" s="41" t="s">
        <v>70</v>
      </c>
      <c r="G91" s="38" t="s">
        <v>85</v>
      </c>
      <c r="H91" s="43">
        <v>95802905</v>
      </c>
      <c r="I91" s="43">
        <v>95802905</v>
      </c>
      <c r="J91" s="38" t="s">
        <v>42</v>
      </c>
      <c r="K91" s="38" t="s">
        <v>43</v>
      </c>
      <c r="L91" s="38" t="s">
        <v>131</v>
      </c>
    </row>
    <row r="92" spans="2:12" s="5" customFormat="1" ht="30">
      <c r="B92" s="38">
        <v>80111600</v>
      </c>
      <c r="C92" s="38" t="s">
        <v>176</v>
      </c>
      <c r="D92" s="41" t="s">
        <v>37</v>
      </c>
      <c r="E92" s="42">
        <v>10</v>
      </c>
      <c r="F92" s="41" t="s">
        <v>70</v>
      </c>
      <c r="G92" s="38" t="s">
        <v>85</v>
      </c>
      <c r="H92" s="43">
        <v>27646967</v>
      </c>
      <c r="I92" s="43">
        <v>27646967</v>
      </c>
      <c r="J92" s="38" t="s">
        <v>42</v>
      </c>
      <c r="K92" s="38" t="s">
        <v>43</v>
      </c>
      <c r="L92" s="38" t="s">
        <v>131</v>
      </c>
    </row>
    <row r="93" spans="2:12" s="5" customFormat="1" ht="30">
      <c r="B93" s="38">
        <v>80111600</v>
      </c>
      <c r="C93" s="38" t="s">
        <v>176</v>
      </c>
      <c r="D93" s="41" t="s">
        <v>37</v>
      </c>
      <c r="E93" s="42">
        <v>10</v>
      </c>
      <c r="F93" s="41" t="s">
        <v>70</v>
      </c>
      <c r="G93" s="38" t="s">
        <v>73</v>
      </c>
      <c r="H93" s="43">
        <v>19590621</v>
      </c>
      <c r="I93" s="43">
        <v>19590621</v>
      </c>
      <c r="J93" s="38" t="s">
        <v>42</v>
      </c>
      <c r="K93" s="38" t="s">
        <v>43</v>
      </c>
      <c r="L93" s="38" t="s">
        <v>131</v>
      </c>
    </row>
    <row r="94" spans="2:12" s="5" customFormat="1" ht="30">
      <c r="B94" s="38">
        <v>80111600</v>
      </c>
      <c r="C94" s="38" t="s">
        <v>177</v>
      </c>
      <c r="D94" s="41" t="s">
        <v>40</v>
      </c>
      <c r="E94" s="42">
        <v>2</v>
      </c>
      <c r="F94" s="41" t="s">
        <v>72</v>
      </c>
      <c r="G94" s="38" t="s">
        <v>73</v>
      </c>
      <c r="H94" s="43">
        <v>24269000</v>
      </c>
      <c r="I94" s="43">
        <v>24269000</v>
      </c>
      <c r="J94" s="38" t="s">
        <v>42</v>
      </c>
      <c r="K94" s="38" t="s">
        <v>43</v>
      </c>
      <c r="L94" s="38" t="s">
        <v>131</v>
      </c>
    </row>
    <row r="95" spans="2:12" s="5" customFormat="1" ht="15">
      <c r="B95" s="38">
        <v>86101601</v>
      </c>
      <c r="C95" s="38" t="s">
        <v>179</v>
      </c>
      <c r="D95" s="41" t="s">
        <v>40</v>
      </c>
      <c r="E95" s="42">
        <v>1</v>
      </c>
      <c r="F95" s="41" t="s">
        <v>56</v>
      </c>
      <c r="G95" s="38" t="s">
        <v>85</v>
      </c>
      <c r="H95" s="43">
        <v>60000000</v>
      </c>
      <c r="I95" s="43">
        <v>6000000</v>
      </c>
      <c r="J95" s="38" t="s">
        <v>42</v>
      </c>
      <c r="K95" s="38" t="s">
        <v>43</v>
      </c>
      <c r="L95" s="38" t="s">
        <v>131</v>
      </c>
    </row>
    <row r="96" spans="2:12" s="5" customFormat="1" ht="15">
      <c r="B96" s="38">
        <v>80111600</v>
      </c>
      <c r="C96" s="38" t="s">
        <v>180</v>
      </c>
      <c r="D96" s="41" t="s">
        <v>38</v>
      </c>
      <c r="E96" s="42">
        <v>1</v>
      </c>
      <c r="F96" s="41" t="s">
        <v>72</v>
      </c>
      <c r="G96" s="38" t="s">
        <v>85</v>
      </c>
      <c r="H96" s="43">
        <v>10000000</v>
      </c>
      <c r="I96" s="43">
        <v>10000000</v>
      </c>
      <c r="J96" s="38" t="s">
        <v>42</v>
      </c>
      <c r="K96" s="38" t="s">
        <v>43</v>
      </c>
      <c r="L96" s="38" t="s">
        <v>131</v>
      </c>
    </row>
    <row r="97" spans="2:12" s="5" customFormat="1" ht="15">
      <c r="B97" s="38">
        <v>80111600</v>
      </c>
      <c r="C97" s="38" t="s">
        <v>181</v>
      </c>
      <c r="D97" s="41" t="s">
        <v>40</v>
      </c>
      <c r="E97" s="42">
        <v>2</v>
      </c>
      <c r="F97" s="41" t="s">
        <v>56</v>
      </c>
      <c r="G97" s="38" t="s">
        <v>85</v>
      </c>
      <c r="H97" s="43">
        <v>40000000</v>
      </c>
      <c r="I97" s="43">
        <v>40000000</v>
      </c>
      <c r="J97" s="38" t="s">
        <v>42</v>
      </c>
      <c r="K97" s="38" t="s">
        <v>43</v>
      </c>
      <c r="L97" s="38" t="s">
        <v>131</v>
      </c>
    </row>
    <row r="98" spans="2:12" s="5" customFormat="1" ht="15">
      <c r="B98" s="38">
        <v>80111600</v>
      </c>
      <c r="C98" s="38" t="s">
        <v>182</v>
      </c>
      <c r="D98" s="41" t="s">
        <v>37</v>
      </c>
      <c r="E98" s="42">
        <v>10</v>
      </c>
      <c r="F98" s="41" t="s">
        <v>70</v>
      </c>
      <c r="G98" s="38" t="s">
        <v>73</v>
      </c>
      <c r="H98" s="43">
        <v>172536754</v>
      </c>
      <c r="I98" s="43">
        <v>172536754</v>
      </c>
      <c r="J98" s="38" t="s">
        <v>42</v>
      </c>
      <c r="K98" s="38" t="s">
        <v>43</v>
      </c>
      <c r="L98" s="38" t="s">
        <v>131</v>
      </c>
    </row>
    <row r="99" spans="2:12" s="5" customFormat="1" ht="15">
      <c r="B99" s="38">
        <v>80111600</v>
      </c>
      <c r="C99" s="38" t="s">
        <v>182</v>
      </c>
      <c r="D99" s="41" t="s">
        <v>37</v>
      </c>
      <c r="E99" s="42">
        <v>10</v>
      </c>
      <c r="F99" s="41" t="s">
        <v>70</v>
      </c>
      <c r="G99" s="38" t="s">
        <v>85</v>
      </c>
      <c r="H99" s="43">
        <v>438153428</v>
      </c>
      <c r="I99" s="43">
        <v>438153428</v>
      </c>
      <c r="J99" s="38" t="s">
        <v>42</v>
      </c>
      <c r="K99" s="38" t="s">
        <v>43</v>
      </c>
      <c r="L99" s="38" t="s">
        <v>131</v>
      </c>
    </row>
    <row r="100" spans="2:12" s="5" customFormat="1" ht="15">
      <c r="B100" s="38">
        <v>80111600</v>
      </c>
      <c r="C100" s="38" t="s">
        <v>183</v>
      </c>
      <c r="D100" s="41" t="s">
        <v>37</v>
      </c>
      <c r="E100" s="42">
        <v>10</v>
      </c>
      <c r="F100" s="41" t="s">
        <v>70</v>
      </c>
      <c r="G100" s="38" t="s">
        <v>73</v>
      </c>
      <c r="H100" s="43">
        <v>12249999</v>
      </c>
      <c r="I100" s="43">
        <v>12249999</v>
      </c>
      <c r="J100" s="38" t="s">
        <v>42</v>
      </c>
      <c r="K100" s="38" t="s">
        <v>43</v>
      </c>
      <c r="L100" s="38" t="s">
        <v>131</v>
      </c>
    </row>
    <row r="101" spans="2:12" s="5" customFormat="1" ht="15">
      <c r="B101" s="38">
        <v>80111600</v>
      </c>
      <c r="C101" s="38" t="s">
        <v>170</v>
      </c>
      <c r="D101" s="41" t="s">
        <v>37</v>
      </c>
      <c r="E101" s="42">
        <v>10</v>
      </c>
      <c r="F101" s="41" t="s">
        <v>70</v>
      </c>
      <c r="G101" s="38" t="s">
        <v>73</v>
      </c>
      <c r="H101" s="43">
        <v>9101160</v>
      </c>
      <c r="I101" s="43">
        <v>9101160</v>
      </c>
      <c r="J101" s="38" t="s">
        <v>42</v>
      </c>
      <c r="K101" s="38" t="s">
        <v>43</v>
      </c>
      <c r="L101" s="38" t="s">
        <v>131</v>
      </c>
    </row>
    <row r="102" spans="2:12" s="5" customFormat="1" ht="15">
      <c r="B102" s="38">
        <v>80111600</v>
      </c>
      <c r="C102" s="38" t="s">
        <v>184</v>
      </c>
      <c r="D102" s="41" t="s">
        <v>37</v>
      </c>
      <c r="E102" s="42">
        <v>10</v>
      </c>
      <c r="F102" s="41" t="s">
        <v>70</v>
      </c>
      <c r="G102" s="38" t="s">
        <v>73</v>
      </c>
      <c r="H102" s="43">
        <v>166684291</v>
      </c>
      <c r="I102" s="43">
        <v>166684291</v>
      </c>
      <c r="J102" s="38" t="s">
        <v>42</v>
      </c>
      <c r="K102" s="38" t="s">
        <v>43</v>
      </c>
      <c r="L102" s="38" t="s">
        <v>131</v>
      </c>
    </row>
    <row r="103" spans="2:12" s="5" customFormat="1" ht="15">
      <c r="B103" s="38">
        <v>80111600</v>
      </c>
      <c r="C103" s="38" t="s">
        <v>184</v>
      </c>
      <c r="D103" s="41" t="s">
        <v>37</v>
      </c>
      <c r="E103" s="42">
        <v>10</v>
      </c>
      <c r="F103" s="41" t="s">
        <v>70</v>
      </c>
      <c r="G103" s="38" t="s">
        <v>85</v>
      </c>
      <c r="H103" s="43">
        <v>178316000</v>
      </c>
      <c r="I103" s="43">
        <v>178316000</v>
      </c>
      <c r="J103" s="38" t="s">
        <v>42</v>
      </c>
      <c r="K103" s="38" t="s">
        <v>43</v>
      </c>
      <c r="L103" s="38" t="s">
        <v>131</v>
      </c>
    </row>
    <row r="104" spans="2:12" s="5" customFormat="1" ht="15">
      <c r="B104" s="38">
        <v>49101608</v>
      </c>
      <c r="C104" s="38" t="s">
        <v>185</v>
      </c>
      <c r="D104" s="41" t="s">
        <v>40</v>
      </c>
      <c r="E104" s="42">
        <v>1</v>
      </c>
      <c r="F104" s="41" t="s">
        <v>72</v>
      </c>
      <c r="G104" s="38" t="s">
        <v>73</v>
      </c>
      <c r="H104" s="43">
        <v>10257986</v>
      </c>
      <c r="I104" s="43">
        <v>10257986</v>
      </c>
      <c r="J104" s="38" t="s">
        <v>42</v>
      </c>
      <c r="K104" s="38" t="s">
        <v>43</v>
      </c>
      <c r="L104" s="38" t="s">
        <v>131</v>
      </c>
    </row>
    <row r="105" spans="2:12" s="5" customFormat="1" ht="15">
      <c r="B105" s="38">
        <v>60106105</v>
      </c>
      <c r="C105" s="38" t="s">
        <v>186</v>
      </c>
      <c r="D105" s="41" t="s">
        <v>92</v>
      </c>
      <c r="E105" s="42">
        <v>1</v>
      </c>
      <c r="F105" s="41" t="s">
        <v>72</v>
      </c>
      <c r="G105" s="38" t="s">
        <v>85</v>
      </c>
      <c r="H105" s="43">
        <v>50000000</v>
      </c>
      <c r="I105" s="43">
        <v>5000000</v>
      </c>
      <c r="J105" s="38" t="s">
        <v>42</v>
      </c>
      <c r="K105" s="38" t="s">
        <v>43</v>
      </c>
      <c r="L105" s="38" t="s">
        <v>131</v>
      </c>
    </row>
    <row r="106" spans="2:12" s="5" customFormat="1" ht="30">
      <c r="B106" s="38">
        <v>80111600</v>
      </c>
      <c r="C106" s="38" t="s">
        <v>187</v>
      </c>
      <c r="D106" s="41" t="s">
        <v>39</v>
      </c>
      <c r="E106" s="42">
        <v>1</v>
      </c>
      <c r="F106" s="41" t="s">
        <v>56</v>
      </c>
      <c r="G106" s="38" t="s">
        <v>73</v>
      </c>
      <c r="H106" s="43">
        <v>28273706</v>
      </c>
      <c r="I106" s="43">
        <v>28273706</v>
      </c>
      <c r="J106" s="38" t="s">
        <v>42</v>
      </c>
      <c r="K106" s="38" t="s">
        <v>43</v>
      </c>
      <c r="L106" s="38" t="s">
        <v>131</v>
      </c>
    </row>
    <row r="107" spans="2:12" s="5" customFormat="1" ht="30">
      <c r="B107" s="38">
        <v>49101608</v>
      </c>
      <c r="C107" s="38" t="s">
        <v>188</v>
      </c>
      <c r="D107" s="41" t="s">
        <v>40</v>
      </c>
      <c r="E107" s="42">
        <v>1</v>
      </c>
      <c r="F107" s="41" t="s">
        <v>72</v>
      </c>
      <c r="G107" s="38" t="s">
        <v>85</v>
      </c>
      <c r="H107" s="43">
        <v>25000000</v>
      </c>
      <c r="I107" s="43">
        <v>25000000</v>
      </c>
      <c r="J107" s="38" t="s">
        <v>42</v>
      </c>
      <c r="K107" s="38" t="s">
        <v>43</v>
      </c>
      <c r="L107" s="38" t="s">
        <v>131</v>
      </c>
    </row>
    <row r="108" spans="2:12" s="5" customFormat="1" ht="15">
      <c r="B108" s="38">
        <v>49101608</v>
      </c>
      <c r="C108" s="38" t="s">
        <v>189</v>
      </c>
      <c r="D108" s="41" t="s">
        <v>39</v>
      </c>
      <c r="E108" s="42">
        <v>1</v>
      </c>
      <c r="F108" s="41" t="s">
        <v>72</v>
      </c>
      <c r="G108" s="38" t="s">
        <v>85</v>
      </c>
      <c r="H108" s="43">
        <v>15337140</v>
      </c>
      <c r="I108" s="43">
        <v>15337140</v>
      </c>
      <c r="J108" s="38" t="s">
        <v>42</v>
      </c>
      <c r="K108" s="38" t="s">
        <v>43</v>
      </c>
      <c r="L108" s="38" t="s">
        <v>131</v>
      </c>
    </row>
    <row r="109" spans="2:12" s="5" customFormat="1" ht="30">
      <c r="B109" s="38">
        <v>80111600</v>
      </c>
      <c r="C109" s="38" t="s">
        <v>190</v>
      </c>
      <c r="D109" s="41" t="s">
        <v>36</v>
      </c>
      <c r="E109" s="42">
        <v>11</v>
      </c>
      <c r="F109" s="41" t="s">
        <v>56</v>
      </c>
      <c r="G109" s="38" t="s">
        <v>85</v>
      </c>
      <c r="H109" s="43">
        <v>105854688</v>
      </c>
      <c r="I109" s="43">
        <v>105854688</v>
      </c>
      <c r="J109" s="38" t="s">
        <v>42</v>
      </c>
      <c r="K109" s="38" t="s">
        <v>43</v>
      </c>
      <c r="L109" s="38" t="s">
        <v>131</v>
      </c>
    </row>
    <row r="110" spans="2:12" s="5" customFormat="1" ht="30">
      <c r="B110" s="38">
        <v>80111600</v>
      </c>
      <c r="C110" s="38" t="s">
        <v>191</v>
      </c>
      <c r="D110" s="41" t="s">
        <v>36</v>
      </c>
      <c r="E110" s="42">
        <v>12</v>
      </c>
      <c r="F110" s="41" t="s">
        <v>72</v>
      </c>
      <c r="G110" s="38" t="s">
        <v>85</v>
      </c>
      <c r="H110" s="43">
        <v>8000000</v>
      </c>
      <c r="I110" s="43">
        <v>8000000</v>
      </c>
      <c r="J110" s="38" t="s">
        <v>42</v>
      </c>
      <c r="K110" s="38" t="s">
        <v>43</v>
      </c>
      <c r="L110" s="38" t="s">
        <v>131</v>
      </c>
    </row>
    <row r="111" spans="2:12" s="5" customFormat="1" ht="15">
      <c r="B111" s="38">
        <v>60106204</v>
      </c>
      <c r="C111" s="38" t="s">
        <v>192</v>
      </c>
      <c r="D111" s="41" t="s">
        <v>40</v>
      </c>
      <c r="E111" s="42">
        <v>1</v>
      </c>
      <c r="F111" s="41" t="s">
        <v>70</v>
      </c>
      <c r="G111" s="38" t="s">
        <v>85</v>
      </c>
      <c r="H111" s="43">
        <v>3000000</v>
      </c>
      <c r="I111" s="43">
        <v>3000000</v>
      </c>
      <c r="J111" s="38" t="s">
        <v>42</v>
      </c>
      <c r="K111" s="38" t="s">
        <v>43</v>
      </c>
      <c r="L111" s="38" t="s">
        <v>131</v>
      </c>
    </row>
    <row r="112" spans="2:12" s="5" customFormat="1" ht="15">
      <c r="B112" s="38">
        <v>81101500</v>
      </c>
      <c r="C112" s="38" t="s">
        <v>110</v>
      </c>
      <c r="D112" s="41" t="s">
        <v>36</v>
      </c>
      <c r="E112" s="42">
        <v>12</v>
      </c>
      <c r="F112" s="41" t="s">
        <v>70</v>
      </c>
      <c r="G112" s="38" t="s">
        <v>85</v>
      </c>
      <c r="H112" s="43">
        <v>20000000</v>
      </c>
      <c r="I112" s="43">
        <v>20000000</v>
      </c>
      <c r="J112" s="38" t="s">
        <v>42</v>
      </c>
      <c r="K112" s="38" t="s">
        <v>43</v>
      </c>
      <c r="L112" s="38" t="s">
        <v>131</v>
      </c>
    </row>
    <row r="113" spans="2:12" ht="15">
      <c r="B113" s="32">
        <v>80111600</v>
      </c>
      <c r="C113" s="32" t="s">
        <v>193</v>
      </c>
      <c r="D113" s="35" t="s">
        <v>36</v>
      </c>
      <c r="E113" s="36">
        <v>11</v>
      </c>
      <c r="F113" s="35" t="s">
        <v>70</v>
      </c>
      <c r="G113" s="32" t="s">
        <v>85</v>
      </c>
      <c r="H113" s="37">
        <v>18876480</v>
      </c>
      <c r="I113" s="37">
        <v>18876480</v>
      </c>
      <c r="J113" s="32" t="s">
        <v>42</v>
      </c>
      <c r="K113" s="32" t="s">
        <v>43</v>
      </c>
      <c r="L113" s="32" t="s">
        <v>131</v>
      </c>
    </row>
    <row r="114" spans="2:12" ht="30">
      <c r="B114" s="32">
        <v>60106100</v>
      </c>
      <c r="C114" s="32" t="s">
        <v>194</v>
      </c>
      <c r="D114" s="35" t="s">
        <v>38</v>
      </c>
      <c r="E114" s="36">
        <v>9</v>
      </c>
      <c r="F114" s="35" t="s">
        <v>72</v>
      </c>
      <c r="G114" s="32" t="s">
        <v>85</v>
      </c>
      <c r="H114" s="37">
        <v>5000000</v>
      </c>
      <c r="I114" s="37">
        <v>5000000</v>
      </c>
      <c r="J114" s="32" t="s">
        <v>42</v>
      </c>
      <c r="K114" s="32" t="s">
        <v>43</v>
      </c>
      <c r="L114" s="32" t="s">
        <v>131</v>
      </c>
    </row>
    <row r="115" spans="2:12" ht="15">
      <c r="B115" s="32">
        <v>44121600</v>
      </c>
      <c r="C115" s="32" t="s">
        <v>195</v>
      </c>
      <c r="D115" s="35" t="s">
        <v>37</v>
      </c>
      <c r="E115" s="36">
        <v>1</v>
      </c>
      <c r="F115" s="35" t="s">
        <v>72</v>
      </c>
      <c r="G115" s="32" t="s">
        <v>85</v>
      </c>
      <c r="H115" s="37">
        <v>3000000</v>
      </c>
      <c r="I115" s="37">
        <v>3000000</v>
      </c>
      <c r="J115" s="32" t="s">
        <v>42</v>
      </c>
      <c r="K115" s="32" t="s">
        <v>43</v>
      </c>
      <c r="L115" s="32" t="s">
        <v>131</v>
      </c>
    </row>
    <row r="116" spans="2:12" ht="30">
      <c r="B116" s="32">
        <v>15101505</v>
      </c>
      <c r="C116" s="32" t="s">
        <v>196</v>
      </c>
      <c r="D116" s="35" t="s">
        <v>37</v>
      </c>
      <c r="E116" s="36">
        <v>10</v>
      </c>
      <c r="F116" s="35" t="s">
        <v>72</v>
      </c>
      <c r="G116" s="32" t="s">
        <v>85</v>
      </c>
      <c r="H116" s="37">
        <v>10000000</v>
      </c>
      <c r="I116" s="37">
        <v>10000000</v>
      </c>
      <c r="J116" s="32" t="s">
        <v>42</v>
      </c>
      <c r="K116" s="32" t="s">
        <v>43</v>
      </c>
      <c r="L116" s="32" t="s">
        <v>131</v>
      </c>
    </row>
    <row r="117" spans="2:12" ht="15">
      <c r="B117" s="32">
        <v>80111600</v>
      </c>
      <c r="C117" s="32" t="s">
        <v>197</v>
      </c>
      <c r="D117" s="35" t="s">
        <v>38</v>
      </c>
      <c r="E117" s="36">
        <v>10</v>
      </c>
      <c r="F117" s="35" t="s">
        <v>56</v>
      </c>
      <c r="G117" s="32" t="s">
        <v>85</v>
      </c>
      <c r="H117" s="37">
        <v>366000000</v>
      </c>
      <c r="I117" s="37">
        <v>366000000</v>
      </c>
      <c r="J117" s="32" t="s">
        <v>42</v>
      </c>
      <c r="K117" s="32" t="s">
        <v>43</v>
      </c>
      <c r="L117" s="32" t="s">
        <v>131</v>
      </c>
    </row>
    <row r="118" spans="2:12" ht="15">
      <c r="B118" s="32">
        <v>80111600</v>
      </c>
      <c r="C118" s="32" t="s">
        <v>198</v>
      </c>
      <c r="D118" s="35" t="s">
        <v>97</v>
      </c>
      <c r="E118" s="36">
        <v>1</v>
      </c>
      <c r="F118" s="35" t="s">
        <v>70</v>
      </c>
      <c r="G118" s="32" t="s">
        <v>73</v>
      </c>
      <c r="H118" s="37">
        <v>86468308</v>
      </c>
      <c r="I118" s="37">
        <v>86468308</v>
      </c>
      <c r="J118" s="32" t="s">
        <v>42</v>
      </c>
      <c r="K118" s="32" t="s">
        <v>43</v>
      </c>
      <c r="L118" s="32" t="s">
        <v>131</v>
      </c>
    </row>
    <row r="119" spans="2:12" ht="15">
      <c r="B119" s="32">
        <v>80111600</v>
      </c>
      <c r="C119" s="32" t="s">
        <v>199</v>
      </c>
      <c r="D119" s="35" t="s">
        <v>97</v>
      </c>
      <c r="E119" s="36">
        <v>1</v>
      </c>
      <c r="F119" s="35" t="s">
        <v>70</v>
      </c>
      <c r="G119" s="32" t="s">
        <v>85</v>
      </c>
      <c r="H119" s="37">
        <v>23531692</v>
      </c>
      <c r="I119" s="37">
        <v>23531692</v>
      </c>
      <c r="J119" s="32" t="s">
        <v>42</v>
      </c>
      <c r="K119" s="32" t="s">
        <v>43</v>
      </c>
      <c r="L119" s="32" t="s">
        <v>131</v>
      </c>
    </row>
    <row r="120" spans="2:12" ht="15">
      <c r="B120" s="32">
        <v>80111600</v>
      </c>
      <c r="C120" s="32" t="s">
        <v>200</v>
      </c>
      <c r="D120" s="35" t="s">
        <v>37</v>
      </c>
      <c r="E120" s="36">
        <v>11</v>
      </c>
      <c r="F120" s="35" t="s">
        <v>86</v>
      </c>
      <c r="G120" s="32" t="s">
        <v>85</v>
      </c>
      <c r="H120" s="37">
        <v>246447771</v>
      </c>
      <c r="I120" s="37">
        <v>246447771</v>
      </c>
      <c r="J120" s="32" t="s">
        <v>42</v>
      </c>
      <c r="K120" s="32" t="s">
        <v>43</v>
      </c>
      <c r="L120" s="32" t="s">
        <v>131</v>
      </c>
    </row>
    <row r="121" spans="2:12" ht="15">
      <c r="B121" s="32">
        <v>80111600</v>
      </c>
      <c r="C121" s="32" t="s">
        <v>201</v>
      </c>
      <c r="D121" s="35" t="s">
        <v>38</v>
      </c>
      <c r="E121" s="36">
        <v>2</v>
      </c>
      <c r="F121" s="35" t="s">
        <v>84</v>
      </c>
      <c r="G121" s="32" t="s">
        <v>71</v>
      </c>
      <c r="H121" s="37">
        <v>500000000</v>
      </c>
      <c r="I121" s="37">
        <v>500000000</v>
      </c>
      <c r="J121" s="32" t="s">
        <v>42</v>
      </c>
      <c r="K121" s="32" t="s">
        <v>43</v>
      </c>
      <c r="L121" s="32" t="s">
        <v>131</v>
      </c>
    </row>
    <row r="122" spans="2:12" ht="30">
      <c r="B122" s="32">
        <v>80111600</v>
      </c>
      <c r="C122" s="32" t="s">
        <v>202</v>
      </c>
      <c r="D122" s="35" t="s">
        <v>40</v>
      </c>
      <c r="E122" s="36">
        <v>1</v>
      </c>
      <c r="F122" s="35" t="s">
        <v>72</v>
      </c>
      <c r="G122" s="32" t="s">
        <v>73</v>
      </c>
      <c r="H122" s="37">
        <v>5898840</v>
      </c>
      <c r="I122" s="37">
        <v>5898840</v>
      </c>
      <c r="J122" s="32" t="s">
        <v>42</v>
      </c>
      <c r="K122" s="32" t="s">
        <v>43</v>
      </c>
      <c r="L122" s="32" t="s">
        <v>131</v>
      </c>
    </row>
    <row r="123" spans="2:12" ht="30">
      <c r="B123" s="32">
        <v>80111600</v>
      </c>
      <c r="C123" s="32" t="s">
        <v>203</v>
      </c>
      <c r="D123" s="35" t="s">
        <v>92</v>
      </c>
      <c r="E123" s="36">
        <v>1</v>
      </c>
      <c r="F123" s="35" t="s">
        <v>70</v>
      </c>
      <c r="G123" s="32" t="s">
        <v>85</v>
      </c>
      <c r="H123" s="37">
        <v>123273886</v>
      </c>
      <c r="I123" s="37">
        <v>123273886</v>
      </c>
      <c r="J123" s="32" t="s">
        <v>42</v>
      </c>
      <c r="K123" s="32" t="s">
        <v>43</v>
      </c>
      <c r="L123" s="32" t="s">
        <v>131</v>
      </c>
    </row>
    <row r="125" spans="2:5" ht="15">
      <c r="B125" s="13" t="s">
        <v>19</v>
      </c>
      <c r="E125" s="12"/>
    </row>
    <row r="126" spans="2:4" ht="29.25" customHeight="1">
      <c r="B126" s="6" t="s">
        <v>6</v>
      </c>
      <c r="C126" s="6" t="s">
        <v>61</v>
      </c>
      <c r="D126" s="6" t="s">
        <v>13</v>
      </c>
    </row>
    <row r="127" spans="1:4" ht="15">
      <c r="A127" s="46"/>
      <c r="B127" s="32"/>
      <c r="C127" s="32"/>
      <c r="D127" s="32"/>
    </row>
    <row r="128" spans="1:4" ht="30">
      <c r="A128" s="46" t="s">
        <v>63</v>
      </c>
      <c r="B128" s="32"/>
      <c r="C128" s="32"/>
      <c r="D128" s="32"/>
    </row>
    <row r="130" ht="15">
      <c r="B130" s="9"/>
    </row>
    <row r="131" ht="15">
      <c r="B131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67:D69 D73 D22:D63 D82:D94 D95:D123">
      <formula1>meses</formula1>
    </dataValidation>
    <dataValidation type="list" allowBlank="1" showInputMessage="1" showErrorMessage="1" sqref="K67:K69 K73 K22:K63 K124 K82:K94 K95:K123">
      <formula1>vfestado</formula1>
    </dataValidation>
    <dataValidation type="list" allowBlank="1" showInputMessage="1" showErrorMessage="1" sqref="J67:J69 J73 J22:J63 J124 J82:J94 J95:J123">
      <formula1>vf</formula1>
    </dataValidation>
    <dataValidation type="list" allowBlank="1" showInputMessage="1" showErrorMessage="1" sqref="G67:G69 G73 G22:G63 G124 G82:G94 G95:G123">
      <formula1>fuenteRecursos</formula1>
    </dataValidation>
    <dataValidation type="list" allowBlank="1" showInputMessage="1" showErrorMessage="1" sqref="F67:F69 F73 F22:F63 F124 F82:F94 F95:F123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84"/>
  <sheetViews>
    <sheetView showGridLines="0" zoomScale="80" zoomScaleNormal="80" zoomScalePageLayoutView="80" workbookViewId="0" topLeftCell="D54">
      <selection activeCell="D39" sqref="D39"/>
    </sheetView>
  </sheetViews>
  <sheetFormatPr defaultColWidth="10.8515625" defaultRowHeight="15"/>
  <cols>
    <col min="1" max="1" width="10.8515625" style="15" customWidth="1"/>
    <col min="2" max="2" width="57.00390625" style="15" customWidth="1"/>
    <col min="3" max="3" width="104.7109375" style="15" customWidth="1"/>
    <col min="4" max="4" width="56.28125" style="15" customWidth="1"/>
    <col min="5" max="5" width="28.7109375" style="15" customWidth="1"/>
    <col min="6" max="6" width="29.57421875" style="15" customWidth="1"/>
    <col min="7" max="7" width="40.00390625" style="15" customWidth="1"/>
    <col min="8" max="8" width="21.28125" style="15" customWidth="1"/>
    <col min="9" max="9" width="16.421875" style="15" customWidth="1"/>
    <col min="10" max="10" width="16.140625" style="15" bestFit="1" customWidth="1"/>
    <col min="11" max="11" width="16.7109375" style="15" customWidth="1"/>
    <col min="12" max="12" width="47.140625" style="15" customWidth="1"/>
    <col min="13" max="13" width="14.00390625" style="15" customWidth="1"/>
    <col min="14" max="14" width="42.421875" style="15" customWidth="1"/>
    <col min="15" max="16384" width="10.8515625" style="15" customWidth="1"/>
  </cols>
  <sheetData>
    <row r="2" ht="15">
      <c r="B2" s="14" t="s">
        <v>18</v>
      </c>
    </row>
    <row r="3" ht="15">
      <c r="B3" s="14"/>
    </row>
    <row r="4" ht="15">
      <c r="B4" s="14" t="s">
        <v>0</v>
      </c>
    </row>
    <row r="5" spans="2:9" ht="15">
      <c r="B5" s="16" t="s">
        <v>1</v>
      </c>
      <c r="C5" s="17" t="s">
        <v>45</v>
      </c>
      <c r="F5" s="68" t="s">
        <v>24</v>
      </c>
      <c r="G5" s="69"/>
      <c r="H5" s="69"/>
      <c r="I5" s="70"/>
    </row>
    <row r="6" spans="2:9" ht="15">
      <c r="B6" s="16" t="s">
        <v>2</v>
      </c>
      <c r="C6" s="17" t="s">
        <v>46</v>
      </c>
      <c r="F6" s="71"/>
      <c r="G6" s="72"/>
      <c r="H6" s="72"/>
      <c r="I6" s="73"/>
    </row>
    <row r="7" spans="2:9" ht="15">
      <c r="B7" s="16" t="s">
        <v>3</v>
      </c>
      <c r="C7" s="18">
        <v>7956600</v>
      </c>
      <c r="F7" s="71"/>
      <c r="G7" s="72"/>
      <c r="H7" s="72"/>
      <c r="I7" s="73"/>
    </row>
    <row r="8" spans="2:9" ht="15">
      <c r="B8" s="16" t="s">
        <v>15</v>
      </c>
      <c r="C8" s="4" t="s">
        <v>47</v>
      </c>
      <c r="F8" s="71"/>
      <c r="G8" s="72"/>
      <c r="H8" s="72"/>
      <c r="I8" s="73"/>
    </row>
    <row r="9" spans="2:9" ht="180" customHeight="1">
      <c r="B9" s="16" t="s">
        <v>17</v>
      </c>
      <c r="C9" s="19" t="s">
        <v>54</v>
      </c>
      <c r="F9" s="74"/>
      <c r="G9" s="75"/>
      <c r="H9" s="75"/>
      <c r="I9" s="76"/>
    </row>
    <row r="10" spans="2:3" ht="148.5" customHeight="1">
      <c r="B10" s="16" t="s">
        <v>4</v>
      </c>
      <c r="C10" s="19" t="s">
        <v>55</v>
      </c>
    </row>
    <row r="11" spans="2:9" ht="30">
      <c r="B11" s="16" t="s">
        <v>5</v>
      </c>
      <c r="C11" s="17" t="s">
        <v>44</v>
      </c>
      <c r="F11" s="68" t="s">
        <v>23</v>
      </c>
      <c r="G11" s="69"/>
      <c r="H11" s="69"/>
      <c r="I11" s="70"/>
    </row>
    <row r="12" spans="2:9" ht="26.25">
      <c r="B12" s="16" t="s">
        <v>20</v>
      </c>
      <c r="C12" s="27">
        <v>36305002019</v>
      </c>
      <c r="F12" s="71"/>
      <c r="G12" s="72"/>
      <c r="H12" s="72"/>
      <c r="I12" s="73"/>
    </row>
    <row r="13" spans="2:9" ht="26.25">
      <c r="B13" s="16" t="s">
        <v>21</v>
      </c>
      <c r="C13" s="27">
        <v>245784840</v>
      </c>
      <c r="F13" s="71"/>
      <c r="G13" s="72"/>
      <c r="H13" s="72"/>
      <c r="I13" s="73"/>
    </row>
    <row r="14" spans="2:9" ht="26.25">
      <c r="B14" s="16" t="s">
        <v>22</v>
      </c>
      <c r="C14" s="27">
        <v>24578484</v>
      </c>
      <c r="F14" s="71"/>
      <c r="G14" s="72"/>
      <c r="H14" s="72"/>
      <c r="I14" s="73"/>
    </row>
    <row r="15" spans="2:9" ht="26.25">
      <c r="B15" s="16" t="s">
        <v>16</v>
      </c>
      <c r="C15" s="28">
        <v>44182</v>
      </c>
      <c r="F15" s="74"/>
      <c r="G15" s="75"/>
      <c r="H15" s="75"/>
      <c r="I15" s="76"/>
    </row>
    <row r="17" ht="15">
      <c r="B17" s="14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60">
      <c r="B19" s="19">
        <v>76111501</v>
      </c>
      <c r="C19" s="19" t="s">
        <v>27</v>
      </c>
      <c r="D19" s="20" t="s">
        <v>36</v>
      </c>
      <c r="E19" s="20">
        <v>12</v>
      </c>
      <c r="F19" s="19" t="s">
        <v>56</v>
      </c>
      <c r="G19" s="19" t="s">
        <v>41</v>
      </c>
      <c r="H19" s="21">
        <v>55843823</v>
      </c>
      <c r="I19" s="21">
        <v>55843823</v>
      </c>
      <c r="J19" s="19" t="s">
        <v>42</v>
      </c>
      <c r="K19" s="19" t="s">
        <v>43</v>
      </c>
      <c r="L19" s="19" t="s">
        <v>44</v>
      </c>
    </row>
    <row r="20" spans="2:12" ht="60">
      <c r="B20" s="19">
        <v>76111501</v>
      </c>
      <c r="C20" s="19" t="s">
        <v>27</v>
      </c>
      <c r="D20" s="20" t="s">
        <v>36</v>
      </c>
      <c r="E20" s="20">
        <v>12</v>
      </c>
      <c r="F20" s="19" t="s">
        <v>56</v>
      </c>
      <c r="G20" s="19" t="s">
        <v>41</v>
      </c>
      <c r="H20" s="21">
        <v>55843823</v>
      </c>
      <c r="I20" s="21">
        <v>55843823</v>
      </c>
      <c r="J20" s="19" t="s">
        <v>42</v>
      </c>
      <c r="K20" s="19" t="s">
        <v>43</v>
      </c>
      <c r="L20" s="19" t="s">
        <v>44</v>
      </c>
    </row>
    <row r="21" spans="2:12" ht="60">
      <c r="B21" s="19" t="s">
        <v>25</v>
      </c>
      <c r="C21" s="19" t="s">
        <v>28</v>
      </c>
      <c r="D21" s="20" t="s">
        <v>37</v>
      </c>
      <c r="E21" s="20">
        <v>11</v>
      </c>
      <c r="F21" s="19" t="s">
        <v>56</v>
      </c>
      <c r="G21" s="19" t="s">
        <v>41</v>
      </c>
      <c r="H21" s="21">
        <v>116573263</v>
      </c>
      <c r="I21" s="21">
        <v>116573263</v>
      </c>
      <c r="J21" s="19" t="s">
        <v>42</v>
      </c>
      <c r="K21" s="19" t="s">
        <v>43</v>
      </c>
      <c r="L21" s="19" t="s">
        <v>44</v>
      </c>
    </row>
    <row r="22" spans="2:12" ht="60">
      <c r="B22" s="19">
        <v>90121502</v>
      </c>
      <c r="C22" s="19" t="s">
        <v>29</v>
      </c>
      <c r="D22" s="20" t="s">
        <v>36</v>
      </c>
      <c r="E22" s="20">
        <v>12</v>
      </c>
      <c r="F22" s="19" t="s">
        <v>56</v>
      </c>
      <c r="G22" s="19" t="s">
        <v>41</v>
      </c>
      <c r="H22" s="21">
        <v>30000000</v>
      </c>
      <c r="I22" s="21">
        <v>30000000</v>
      </c>
      <c r="J22" s="19" t="s">
        <v>42</v>
      </c>
      <c r="K22" s="19" t="s">
        <v>43</v>
      </c>
      <c r="L22" s="19" t="s">
        <v>44</v>
      </c>
    </row>
    <row r="23" spans="2:12" ht="60">
      <c r="B23" s="19" t="s">
        <v>26</v>
      </c>
      <c r="C23" s="19" t="s">
        <v>30</v>
      </c>
      <c r="D23" s="20" t="s">
        <v>38</v>
      </c>
      <c r="E23" s="20">
        <v>9</v>
      </c>
      <c r="F23" s="19" t="s">
        <v>56</v>
      </c>
      <c r="G23" s="19" t="s">
        <v>41</v>
      </c>
      <c r="H23" s="21">
        <v>3722648</v>
      </c>
      <c r="I23" s="21">
        <v>3722648</v>
      </c>
      <c r="J23" s="19" t="s">
        <v>42</v>
      </c>
      <c r="K23" s="19" t="s">
        <v>43</v>
      </c>
      <c r="L23" s="19" t="s">
        <v>44</v>
      </c>
    </row>
    <row r="24" spans="2:12" ht="60">
      <c r="B24" s="19">
        <v>81112101</v>
      </c>
      <c r="C24" s="19" t="s">
        <v>31</v>
      </c>
      <c r="D24" s="20" t="s">
        <v>36</v>
      </c>
      <c r="E24" s="20">
        <v>7</v>
      </c>
      <c r="F24" s="19" t="s">
        <v>56</v>
      </c>
      <c r="G24" s="19" t="s">
        <v>41</v>
      </c>
      <c r="H24" s="21">
        <v>8455600</v>
      </c>
      <c r="I24" s="21">
        <v>8455600</v>
      </c>
      <c r="J24" s="19" t="s">
        <v>42</v>
      </c>
      <c r="K24" s="19" t="s">
        <v>43</v>
      </c>
      <c r="L24" s="19" t="s">
        <v>44</v>
      </c>
    </row>
    <row r="25" spans="2:12" ht="60">
      <c r="B25" s="19">
        <v>81112101</v>
      </c>
      <c r="C25" s="19" t="s">
        <v>32</v>
      </c>
      <c r="D25" s="20" t="s">
        <v>39</v>
      </c>
      <c r="E25" s="20">
        <v>5</v>
      </c>
      <c r="F25" s="19" t="s">
        <v>56</v>
      </c>
      <c r="G25" s="19" t="s">
        <v>41</v>
      </c>
      <c r="H25" s="21">
        <v>15687848</v>
      </c>
      <c r="I25" s="21">
        <v>15687848</v>
      </c>
      <c r="J25" s="19" t="s">
        <v>42</v>
      </c>
      <c r="K25" s="19" t="s">
        <v>43</v>
      </c>
      <c r="L25" s="19" t="s">
        <v>44</v>
      </c>
    </row>
    <row r="26" spans="2:12" ht="60">
      <c r="B26" s="19">
        <v>81112501</v>
      </c>
      <c r="C26" s="19" t="s">
        <v>33</v>
      </c>
      <c r="D26" s="20" t="s">
        <v>40</v>
      </c>
      <c r="E26" s="20">
        <v>5</v>
      </c>
      <c r="F26" s="19" t="s">
        <v>56</v>
      </c>
      <c r="G26" s="19" t="s">
        <v>41</v>
      </c>
      <c r="H26" s="21">
        <v>0</v>
      </c>
      <c r="I26" s="21">
        <v>0</v>
      </c>
      <c r="J26" s="19" t="s">
        <v>42</v>
      </c>
      <c r="K26" s="19" t="s">
        <v>43</v>
      </c>
      <c r="L26" s="19" t="s">
        <v>44</v>
      </c>
    </row>
    <row r="27" spans="2:12" ht="60">
      <c r="B27" s="19">
        <v>81112501</v>
      </c>
      <c r="C27" s="19" t="s">
        <v>34</v>
      </c>
      <c r="D27" s="20" t="s">
        <v>36</v>
      </c>
      <c r="E27" s="20">
        <v>6</v>
      </c>
      <c r="F27" s="19" t="s">
        <v>56</v>
      </c>
      <c r="G27" s="19" t="s">
        <v>41</v>
      </c>
      <c r="H27" s="21">
        <v>0</v>
      </c>
      <c r="I27" s="21">
        <v>0</v>
      </c>
      <c r="J27" s="19" t="s">
        <v>42</v>
      </c>
      <c r="K27" s="19" t="s">
        <v>43</v>
      </c>
      <c r="L27" s="19" t="s">
        <v>44</v>
      </c>
    </row>
    <row r="28" spans="2:12" ht="60">
      <c r="B28" s="19">
        <v>43233200</v>
      </c>
      <c r="C28" s="19" t="s">
        <v>35</v>
      </c>
      <c r="D28" s="20" t="s">
        <v>37</v>
      </c>
      <c r="E28" s="20">
        <v>9</v>
      </c>
      <c r="F28" s="19" t="s">
        <v>56</v>
      </c>
      <c r="G28" s="19" t="s">
        <v>41</v>
      </c>
      <c r="H28" s="21">
        <v>25000000</v>
      </c>
      <c r="I28" s="21">
        <v>25000000</v>
      </c>
      <c r="J28" s="19" t="s">
        <v>42</v>
      </c>
      <c r="K28" s="19" t="s">
        <v>43</v>
      </c>
      <c r="L28" s="19" t="s">
        <v>44</v>
      </c>
    </row>
    <row r="30" spans="2:4" ht="15">
      <c r="B30" s="22" t="s">
        <v>19</v>
      </c>
      <c r="C30"/>
      <c r="D30"/>
    </row>
    <row r="31" spans="2:4" ht="15">
      <c r="B31" s="6" t="s">
        <v>6</v>
      </c>
      <c r="C31" s="6" t="s">
        <v>101</v>
      </c>
      <c r="D31" s="6" t="s">
        <v>13</v>
      </c>
    </row>
    <row r="32" spans="2:4" ht="45">
      <c r="B32" s="19" t="s">
        <v>49</v>
      </c>
      <c r="C32" s="19">
        <v>81112003</v>
      </c>
      <c r="D32" s="19" t="s">
        <v>44</v>
      </c>
    </row>
    <row r="33" spans="2:4" ht="45">
      <c r="B33" s="19" t="s">
        <v>50</v>
      </c>
      <c r="C33" s="19" t="s">
        <v>48</v>
      </c>
      <c r="D33" s="19" t="s">
        <v>44</v>
      </c>
    </row>
    <row r="34" spans="2:4" ht="75">
      <c r="B34" s="19" t="s">
        <v>51</v>
      </c>
      <c r="C34" s="19">
        <v>81111811</v>
      </c>
      <c r="D34" s="19" t="s">
        <v>44</v>
      </c>
    </row>
    <row r="35" spans="2:4" ht="45">
      <c r="B35" s="19" t="s">
        <v>52</v>
      </c>
      <c r="C35" s="19">
        <v>81112003</v>
      </c>
      <c r="D35" s="19" t="s">
        <v>44</v>
      </c>
    </row>
    <row r="36" spans="2:4" ht="90">
      <c r="B36" s="19" t="s">
        <v>53</v>
      </c>
      <c r="C36" s="19">
        <v>81111811</v>
      </c>
      <c r="D36" s="19" t="s">
        <v>44</v>
      </c>
    </row>
    <row r="39" spans="2:4" ht="18.75">
      <c r="B39" s="15">
        <f>'[1]PAA FUNCIONAMIENTO'!I18</f>
        <v>53782987</v>
      </c>
      <c r="C39" s="15">
        <f>(B39*3.5)/100</f>
        <v>1882404.545</v>
      </c>
      <c r="D39" s="39">
        <f>B39+C39</f>
        <v>55665391.545</v>
      </c>
    </row>
    <row r="40" spans="2:4" ht="18.75">
      <c r="B40" s="15" t="e">
        <f>'[1]PAA FUNCIONAMIENTO'!#REF!</f>
        <v>#REF!</v>
      </c>
      <c r="D40" s="39" t="e">
        <f aca="true" t="shared" si="0" ref="D40:D84">B40+C40</f>
        <v>#REF!</v>
      </c>
    </row>
    <row r="41" spans="2:4" ht="18.75">
      <c r="B41" s="15" t="e">
        <f>'[1]PAA FUNCIONAMIENTO'!#REF!</f>
        <v>#REF!</v>
      </c>
      <c r="D41" s="39" t="e">
        <f t="shared" si="0"/>
        <v>#REF!</v>
      </c>
    </row>
    <row r="42" spans="2:4" ht="18.75">
      <c r="B42" s="15">
        <f>'[1]PAA FUNCIONAMIENTO'!I19</f>
        <v>21966380</v>
      </c>
      <c r="D42" s="39">
        <f t="shared" si="0"/>
        <v>21966380</v>
      </c>
    </row>
    <row r="43" spans="2:4" ht="18.75">
      <c r="B43" s="15">
        <f>'[1]PAA FUNCIONAMIENTO'!I20</f>
        <v>19504000</v>
      </c>
      <c r="D43" s="39">
        <f t="shared" si="0"/>
        <v>19504000</v>
      </c>
    </row>
    <row r="44" spans="2:4" ht="18.75">
      <c r="B44" s="15">
        <f>'[1]PAA FUNCIONAMIENTO'!I21</f>
        <v>31786644</v>
      </c>
      <c r="D44" s="39">
        <f t="shared" si="0"/>
        <v>31786644</v>
      </c>
    </row>
    <row r="45" spans="2:4" ht="18.75">
      <c r="B45" s="15">
        <f>'[1]PAA FUNCIONAMIENTO'!I22</f>
        <v>45220000</v>
      </c>
      <c r="D45" s="39">
        <f t="shared" si="0"/>
        <v>45220000</v>
      </c>
    </row>
    <row r="46" spans="2:4" ht="18.75">
      <c r="B46" s="15">
        <f>'[1]PAA FUNCIONAMIENTO'!I23</f>
        <v>13000000</v>
      </c>
      <c r="D46" s="39">
        <f t="shared" si="0"/>
        <v>13000000</v>
      </c>
    </row>
    <row r="47" spans="2:4" ht="18.75">
      <c r="B47" s="15">
        <f>'[1]PAA FUNCIONAMIENTO'!I24</f>
        <v>27288189</v>
      </c>
      <c r="D47" s="39">
        <f t="shared" si="0"/>
        <v>27288189</v>
      </c>
    </row>
    <row r="48" spans="2:4" ht="18.75">
      <c r="B48" s="15">
        <f>'[1]PAA FUNCIONAMIENTO'!I25</f>
        <v>22786608</v>
      </c>
      <c r="D48" s="39">
        <f t="shared" si="0"/>
        <v>22786608</v>
      </c>
    </row>
    <row r="49" spans="2:4" ht="18.75">
      <c r="B49" s="15">
        <f>'[1]PAA FUNCIONAMIENTO'!I26</f>
        <v>22988856</v>
      </c>
      <c r="D49" s="39">
        <f t="shared" si="0"/>
        <v>22988856</v>
      </c>
    </row>
    <row r="50" spans="2:4" ht="18.75">
      <c r="B50" s="15">
        <f>'[1]PAA FUNCIONAMIENTO'!I27</f>
        <v>25300000</v>
      </c>
      <c r="D50" s="39">
        <f t="shared" si="0"/>
        <v>25300000</v>
      </c>
    </row>
    <row r="51" spans="2:4" ht="18.75">
      <c r="B51" s="15">
        <f>'[1]PAA FUNCIONAMIENTO'!I28</f>
        <v>10210405</v>
      </c>
      <c r="D51" s="39">
        <f t="shared" si="0"/>
        <v>10210405</v>
      </c>
    </row>
    <row r="52" spans="2:4" ht="18.75">
      <c r="B52" s="15">
        <f>'[1]PAA FUNCIONAMIENTO'!I29</f>
        <v>12127910</v>
      </c>
      <c r="D52" s="39">
        <f t="shared" si="0"/>
        <v>12127910</v>
      </c>
    </row>
    <row r="53" spans="2:4" ht="18.75">
      <c r="B53" s="15">
        <f>'[1]PAA FUNCIONAMIENTO'!I30</f>
        <v>22988856</v>
      </c>
      <c r="D53" s="39">
        <f t="shared" si="0"/>
        <v>22988856</v>
      </c>
    </row>
    <row r="54" spans="2:4" ht="18.75">
      <c r="B54" s="15">
        <f>'[1]PAA FUNCIONAMIENTO'!I31</f>
        <v>5700000</v>
      </c>
      <c r="D54" s="39">
        <f t="shared" si="0"/>
        <v>5700000</v>
      </c>
    </row>
    <row r="55" spans="2:4" ht="18.75">
      <c r="B55" s="15">
        <f>'[1]PAA FUNCIONAMIENTO'!I32</f>
        <v>19582640</v>
      </c>
      <c r="D55" s="39">
        <f t="shared" si="0"/>
        <v>19582640</v>
      </c>
    </row>
    <row r="56" spans="2:4" ht="18.75">
      <c r="B56" s="15">
        <f>'[1]PAA FUNCIONAMIENTO'!I33</f>
        <v>23325936</v>
      </c>
      <c r="D56" s="39">
        <f t="shared" si="0"/>
        <v>23325936</v>
      </c>
    </row>
    <row r="57" spans="2:4" ht="18.75">
      <c r="B57" s="15" t="e">
        <f>'[1]PAA FUNCIONAMIENTO'!#REF!</f>
        <v>#REF!</v>
      </c>
      <c r="D57" s="39" t="e">
        <f t="shared" si="0"/>
        <v>#REF!</v>
      </c>
    </row>
    <row r="58" spans="2:4" ht="18.75">
      <c r="B58" s="15" t="e">
        <f>'[1]PAA FUNCIONAMIENTO'!#REF!</f>
        <v>#REF!</v>
      </c>
      <c r="D58" s="39" t="e">
        <f t="shared" si="0"/>
        <v>#REF!</v>
      </c>
    </row>
    <row r="59" spans="2:4" ht="18.75">
      <c r="B59" s="15" t="e">
        <f>'[1]PAA FUNCIONAMIENTO'!#REF!</f>
        <v>#REF!</v>
      </c>
      <c r="D59" s="39" t="e">
        <f t="shared" si="0"/>
        <v>#REF!</v>
      </c>
    </row>
    <row r="60" spans="2:4" ht="18.75">
      <c r="B60" s="15" t="e">
        <f>'[1]PAA FUNCIONAMIENTO'!#REF!</f>
        <v>#REF!</v>
      </c>
      <c r="D60" s="39" t="e">
        <f t="shared" si="0"/>
        <v>#REF!</v>
      </c>
    </row>
    <row r="61" spans="2:4" ht="18.75">
      <c r="B61" s="15">
        <f>'[1]PAA FUNCIONAMIENTO'!I34</f>
        <v>18263368</v>
      </c>
      <c r="D61" s="39">
        <f t="shared" si="0"/>
        <v>18263368</v>
      </c>
    </row>
    <row r="62" spans="2:4" ht="18.75">
      <c r="B62" s="15">
        <f>'[1]PAA FUNCIONAMIENTO'!I35</f>
        <v>5200000</v>
      </c>
      <c r="D62" s="39">
        <f t="shared" si="0"/>
        <v>5200000</v>
      </c>
    </row>
    <row r="63" spans="2:4" ht="18.75">
      <c r="B63" s="15" t="e">
        <f>'[1]PAA FUNCIONAMIENTO'!#REF!</f>
        <v>#REF!</v>
      </c>
      <c r="D63" s="39" t="e">
        <f t="shared" si="0"/>
        <v>#REF!</v>
      </c>
    </row>
    <row r="64" spans="2:4" ht="18.75">
      <c r="B64" s="15">
        <f>'[1]PAA FUNCIONAMIENTO'!I36</f>
        <v>8919900</v>
      </c>
      <c r="D64" s="39">
        <f t="shared" si="0"/>
        <v>8919900</v>
      </c>
    </row>
    <row r="65" spans="2:4" ht="18.75">
      <c r="B65" s="15">
        <f>'[1]PAA FUNCIONAMIENTO'!I37</f>
        <v>8012805</v>
      </c>
      <c r="D65" s="39">
        <f t="shared" si="0"/>
        <v>8012805</v>
      </c>
    </row>
    <row r="66" spans="2:4" ht="18.75">
      <c r="B66" s="15">
        <f>'[1]PAA FUNCIONAMIENTO'!I38</f>
        <v>3180000</v>
      </c>
      <c r="D66" s="39">
        <f t="shared" si="0"/>
        <v>3180000</v>
      </c>
    </row>
    <row r="67" spans="2:4" ht="18.75">
      <c r="B67" s="15">
        <f>'[1]PAA FUNCIONAMIENTO'!I39</f>
        <v>925913.18</v>
      </c>
      <c r="D67" s="39">
        <f t="shared" si="0"/>
        <v>925913.18</v>
      </c>
    </row>
    <row r="68" spans="2:4" ht="18.75">
      <c r="B68" s="15">
        <f>'[1]PAA FUNCIONAMIENTO'!I40</f>
        <v>2985217</v>
      </c>
      <c r="D68" s="39">
        <f t="shared" si="0"/>
        <v>2985217</v>
      </c>
    </row>
    <row r="69" spans="2:4" ht="18.75">
      <c r="B69" s="15" t="e">
        <f>'[1]PAA FUNCIONAMIENTO'!#REF!</f>
        <v>#REF!</v>
      </c>
      <c r="D69" s="39" t="e">
        <f t="shared" si="0"/>
        <v>#REF!</v>
      </c>
    </row>
    <row r="70" spans="2:4" ht="18.75">
      <c r="B70" s="15" t="e">
        <f>'[1]PAA FUNCIONAMIENTO'!#REF!</f>
        <v>#REF!</v>
      </c>
      <c r="D70" s="39" t="e">
        <f t="shared" si="0"/>
        <v>#REF!</v>
      </c>
    </row>
    <row r="71" spans="2:4" ht="18.75">
      <c r="B71" s="15" t="e">
        <f>'[1]PAA FUNCIONAMIENTO'!#REF!</f>
        <v>#REF!</v>
      </c>
      <c r="D71" s="39" t="e">
        <f t="shared" si="0"/>
        <v>#REF!</v>
      </c>
    </row>
    <row r="72" spans="2:4" ht="18.75">
      <c r="B72" s="15" t="e">
        <f>'[1]PAA FUNCIONAMIENTO'!#REF!</f>
        <v>#REF!</v>
      </c>
      <c r="D72" s="39" t="e">
        <f t="shared" si="0"/>
        <v>#REF!</v>
      </c>
    </row>
    <row r="73" spans="2:4" ht="18.75">
      <c r="B73" s="15">
        <f>'[1]PAA FUNCIONAMIENTO'!I41</f>
        <v>5423057</v>
      </c>
      <c r="D73" s="39">
        <f t="shared" si="0"/>
        <v>5423057</v>
      </c>
    </row>
    <row r="74" spans="2:4" ht="18.75">
      <c r="B74" s="15">
        <f>'[1]PAA FUNCIONAMIENTO'!I42</f>
        <v>7500000</v>
      </c>
      <c r="D74" s="39">
        <f t="shared" si="0"/>
        <v>7500000</v>
      </c>
    </row>
    <row r="75" spans="2:4" ht="18.75">
      <c r="B75" s="15">
        <f>'[1]PAA FUNCIONAMIENTO'!I43</f>
        <v>1500000</v>
      </c>
      <c r="D75" s="39">
        <f t="shared" si="0"/>
        <v>1500000</v>
      </c>
    </row>
    <row r="76" spans="2:4" ht="18.75">
      <c r="B76" s="15">
        <f>'[1]PAA FUNCIONAMIENTO'!I44</f>
        <v>10500835</v>
      </c>
      <c r="D76" s="39">
        <f t="shared" si="0"/>
        <v>10500835</v>
      </c>
    </row>
    <row r="77" spans="2:4" ht="18.75">
      <c r="B77" s="15">
        <f>'[1]PAA FUNCIONAMIENTO'!I45</f>
        <v>2015000</v>
      </c>
      <c r="D77" s="39">
        <f t="shared" si="0"/>
        <v>2015000</v>
      </c>
    </row>
    <row r="78" spans="2:4" ht="18.75">
      <c r="B78" s="15">
        <f>'[1]PAA FUNCIONAMIENTO'!I46</f>
        <v>1200000</v>
      </c>
      <c r="D78" s="39">
        <f t="shared" si="0"/>
        <v>1200000</v>
      </c>
    </row>
    <row r="79" ht="15">
      <c r="D79" s="15">
        <f t="shared" si="0"/>
        <v>0</v>
      </c>
    </row>
    <row r="80" ht="15">
      <c r="D80" s="15">
        <f t="shared" si="0"/>
        <v>0</v>
      </c>
    </row>
    <row r="81" ht="15">
      <c r="D81" s="15">
        <f t="shared" si="0"/>
        <v>0</v>
      </c>
    </row>
    <row r="82" ht="15">
      <c r="D82" s="15">
        <f t="shared" si="0"/>
        <v>0</v>
      </c>
    </row>
    <row r="83" ht="15">
      <c r="D83" s="15">
        <f t="shared" si="0"/>
        <v>0</v>
      </c>
    </row>
    <row r="84" ht="15">
      <c r="D84" s="15">
        <f t="shared" si="0"/>
        <v>0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3" t="s">
        <v>64</v>
      </c>
      <c r="B1" s="23" t="s">
        <v>7</v>
      </c>
      <c r="D1" s="23" t="s">
        <v>64</v>
      </c>
      <c r="E1" s="23" t="s">
        <v>8</v>
      </c>
    </row>
    <row r="2" spans="1:5" ht="12.75" customHeight="1">
      <c r="A2" s="25">
        <v>1</v>
      </c>
      <c r="B2" s="24" t="s">
        <v>65</v>
      </c>
      <c r="D2" s="25">
        <v>1</v>
      </c>
      <c r="E2" s="24" t="s">
        <v>69</v>
      </c>
    </row>
    <row r="3" spans="1:5" ht="12.75" customHeight="1">
      <c r="A3" s="25">
        <v>4</v>
      </c>
      <c r="B3" s="24" t="s">
        <v>66</v>
      </c>
      <c r="D3" s="25">
        <v>4</v>
      </c>
      <c r="E3" s="24" t="s">
        <v>71</v>
      </c>
    </row>
    <row r="4" spans="1:5" ht="12.75" customHeight="1">
      <c r="A4" s="25">
        <v>9</v>
      </c>
      <c r="B4" s="24" t="s">
        <v>67</v>
      </c>
      <c r="D4" s="25">
        <v>5</v>
      </c>
      <c r="E4" s="24" t="s">
        <v>73</v>
      </c>
    </row>
    <row r="5" spans="1:5" ht="12.75" customHeight="1">
      <c r="A5" s="25">
        <v>10</v>
      </c>
      <c r="B5" s="24" t="s">
        <v>68</v>
      </c>
      <c r="D5" s="25">
        <v>6</v>
      </c>
      <c r="E5" s="24" t="s">
        <v>75</v>
      </c>
    </row>
    <row r="6" spans="1:5" ht="12.75" customHeight="1">
      <c r="A6" s="25">
        <v>11</v>
      </c>
      <c r="B6" s="24" t="s">
        <v>56</v>
      </c>
      <c r="D6" s="25">
        <v>7</v>
      </c>
      <c r="E6" s="24" t="s">
        <v>77</v>
      </c>
    </row>
    <row r="7" spans="1:5" ht="12.75" customHeight="1">
      <c r="A7" s="25">
        <v>12</v>
      </c>
      <c r="B7" s="24" t="s">
        <v>70</v>
      </c>
      <c r="D7" s="25">
        <v>8</v>
      </c>
      <c r="E7" s="24" t="s">
        <v>79</v>
      </c>
    </row>
    <row r="8" spans="1:5" ht="12.75" customHeight="1">
      <c r="A8" s="25">
        <v>13</v>
      </c>
      <c r="B8" s="24" t="s">
        <v>72</v>
      </c>
      <c r="D8" s="25">
        <v>9</v>
      </c>
      <c r="E8" s="24" t="s">
        <v>81</v>
      </c>
    </row>
    <row r="9" spans="1:5" ht="12.75" customHeight="1">
      <c r="A9" s="25">
        <v>15</v>
      </c>
      <c r="B9" s="24" t="s">
        <v>74</v>
      </c>
      <c r="D9" s="25">
        <v>10</v>
      </c>
      <c r="E9" s="24" t="s">
        <v>83</v>
      </c>
    </row>
    <row r="10" spans="1:5" ht="12.75" customHeight="1">
      <c r="A10" s="25">
        <v>17</v>
      </c>
      <c r="B10" s="24" t="s">
        <v>76</v>
      </c>
      <c r="D10" s="25">
        <v>11</v>
      </c>
      <c r="E10" s="24" t="s">
        <v>85</v>
      </c>
    </row>
    <row r="11" spans="1:5" ht="12.75" customHeight="1">
      <c r="A11" s="25">
        <v>18</v>
      </c>
      <c r="B11" s="24" t="s">
        <v>78</v>
      </c>
      <c r="D11" s="25">
        <v>12</v>
      </c>
      <c r="E11" s="24" t="s">
        <v>87</v>
      </c>
    </row>
    <row r="12" spans="1:2" ht="12.75" customHeight="1">
      <c r="A12" s="25">
        <v>19</v>
      </c>
      <c r="B12" s="24" t="s">
        <v>80</v>
      </c>
    </row>
    <row r="13" spans="1:5" ht="12.75" customHeight="1">
      <c r="A13" s="25">
        <v>20</v>
      </c>
      <c r="B13" s="24" t="s">
        <v>82</v>
      </c>
      <c r="D13" s="23" t="s">
        <v>64</v>
      </c>
      <c r="E13" s="23" t="s">
        <v>12</v>
      </c>
    </row>
    <row r="14" spans="1:5" ht="12.75" customHeight="1">
      <c r="A14" s="25">
        <v>21</v>
      </c>
      <c r="B14" s="24" t="s">
        <v>84</v>
      </c>
      <c r="D14" s="25">
        <v>0</v>
      </c>
      <c r="E14" s="24" t="s">
        <v>43</v>
      </c>
    </row>
    <row r="15" spans="1:5" ht="12.75" customHeight="1">
      <c r="A15" s="25">
        <v>22</v>
      </c>
      <c r="B15" s="24" t="s">
        <v>86</v>
      </c>
      <c r="D15" s="25">
        <v>1</v>
      </c>
      <c r="E15" s="24" t="s">
        <v>88</v>
      </c>
    </row>
    <row r="16" spans="4:5" ht="12.75" customHeight="1">
      <c r="D16" s="25">
        <v>2</v>
      </c>
      <c r="E16" s="24" t="s">
        <v>89</v>
      </c>
    </row>
    <row r="17" spans="4:5" ht="12.75" customHeight="1">
      <c r="D17" s="25">
        <v>3</v>
      </c>
      <c r="E17" s="24" t="s">
        <v>90</v>
      </c>
    </row>
    <row r="18" ht="12.75" customHeight="1"/>
    <row r="19" spans="4:5" ht="12.75" customHeight="1">
      <c r="D19" s="23" t="s">
        <v>64</v>
      </c>
      <c r="E19" s="23" t="s">
        <v>91</v>
      </c>
    </row>
    <row r="20" spans="4:5" ht="12.75" customHeight="1">
      <c r="D20" s="25">
        <v>1</v>
      </c>
      <c r="E20" s="24" t="s">
        <v>36</v>
      </c>
    </row>
    <row r="21" spans="4:5" ht="12.75" customHeight="1">
      <c r="D21" s="25">
        <v>2</v>
      </c>
      <c r="E21" s="24" t="s">
        <v>37</v>
      </c>
    </row>
    <row r="22" spans="4:5" ht="12.75" customHeight="1">
      <c r="D22" s="25">
        <v>3</v>
      </c>
      <c r="E22" s="24" t="s">
        <v>38</v>
      </c>
    </row>
    <row r="23" spans="4:5" ht="12.75" customHeight="1">
      <c r="D23" s="25">
        <v>4</v>
      </c>
      <c r="E23" s="24" t="s">
        <v>40</v>
      </c>
    </row>
    <row r="24" spans="4:5" ht="12.75" customHeight="1">
      <c r="D24" s="25">
        <v>5</v>
      </c>
      <c r="E24" s="24" t="s">
        <v>92</v>
      </c>
    </row>
    <row r="25" spans="4:5" ht="12.75" customHeight="1">
      <c r="D25" s="25">
        <v>6</v>
      </c>
      <c r="E25" s="24" t="s">
        <v>39</v>
      </c>
    </row>
    <row r="26" spans="4:5" ht="12.75" customHeight="1">
      <c r="D26" s="25">
        <v>7</v>
      </c>
      <c r="E26" s="24" t="s">
        <v>93</v>
      </c>
    </row>
    <row r="27" spans="4:5" ht="12.75" customHeight="1">
      <c r="D27" s="25">
        <v>8</v>
      </c>
      <c r="E27" s="24" t="s">
        <v>94</v>
      </c>
    </row>
    <row r="28" spans="4:5" ht="12.75" customHeight="1">
      <c r="D28" s="25">
        <v>9</v>
      </c>
      <c r="E28" s="24" t="s">
        <v>95</v>
      </c>
    </row>
    <row r="29" spans="4:5" ht="12.75" customHeight="1">
      <c r="D29" s="25">
        <v>10</v>
      </c>
      <c r="E29" s="24" t="s">
        <v>96</v>
      </c>
    </row>
    <row r="30" spans="4:5" ht="12.75" customHeight="1">
      <c r="D30" s="25">
        <v>11</v>
      </c>
      <c r="E30" s="24" t="s">
        <v>97</v>
      </c>
    </row>
    <row r="31" spans="4:5" ht="12.75" customHeight="1">
      <c r="D31" s="25">
        <v>12</v>
      </c>
      <c r="E31" s="24" t="s">
        <v>98</v>
      </c>
    </row>
    <row r="32" ht="12.75" customHeight="1"/>
    <row r="33" spans="4:5" ht="51">
      <c r="D33" s="26" t="s">
        <v>11</v>
      </c>
      <c r="E33" s="26" t="s">
        <v>11</v>
      </c>
    </row>
    <row r="34" spans="4:5" ht="15">
      <c r="D34" s="25">
        <v>0</v>
      </c>
      <c r="E34" s="24" t="s">
        <v>42</v>
      </c>
    </row>
    <row r="35" spans="4:5" ht="15">
      <c r="D35" s="25">
        <v>1</v>
      </c>
      <c r="E35" s="24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SUBGERENCIA IMCRDZ</cp:lastModifiedBy>
  <dcterms:created xsi:type="dcterms:W3CDTF">2012-12-10T15:58:41Z</dcterms:created>
  <dcterms:modified xsi:type="dcterms:W3CDTF">2021-01-07T19:59:12Z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